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\"/>
    </mc:Choice>
  </mc:AlternateContent>
  <xr:revisionPtr revIDLastSave="0" documentId="8_{73D28A6A-1320-4439-B515-911D85F446E1}" xr6:coauthVersionLast="45" xr6:coauthVersionMax="45" xr10:uidLastSave="{00000000-0000-0000-0000-000000000000}"/>
  <bookViews>
    <workbookView xWindow="-108" yWindow="-108" windowWidth="23256" windowHeight="12576" tabRatio="656" xr2:uid="{892C0C77-1680-43DD-BA63-0D3CE31F1340}"/>
  </bookViews>
  <sheets>
    <sheet name="Total Country Budget Split" sheetId="1" r:id="rId1"/>
    <sheet name="Total Tasks Report for Country" sheetId="3" r:id="rId2"/>
    <sheet name="Country Budget by Function" sheetId="4" r:id="rId3"/>
    <sheet name="Budget expenditures by segments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Full_Table">'Total Country Budget Split'!$A$2:$E$15</definedName>
    <definedName name="_xlnm.Print_Area" localSheetId="3">'Budget expenditures by segments'!$A$1:$Q$31</definedName>
    <definedName name="_xlnm.Print_Area" localSheetId="2">'Country Budget by Function'!$A$1:$O$20</definedName>
    <definedName name="_xlnm.Print_Area" localSheetId="0">'Total Country Budget Split'!$A$1:$E$18</definedName>
    <definedName name="_xlnm.Print_Area" localSheetId="1">'Total Tasks Report for Country'!$A$1:$Q$33</definedName>
    <definedName name="Printout_LM" localSheetId="2">'Country Budget by Function'!$A$1:$O$20</definedName>
    <definedName name="Printout_LM">'Total Tasks Report for Country'!$A$1:$Q$33</definedName>
    <definedName name="Tasks_Summary_Report" localSheetId="2">'Country Budget by Function'!$A$1:$O$17</definedName>
    <definedName name="Tasks_Summary_Report">'Total Tasks Report for Country'!$A$1:$O$30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" i="5" l="1"/>
  <c r="M29" i="5"/>
  <c r="M28" i="5"/>
  <c r="M27" i="5"/>
  <c r="M26" i="5"/>
  <c r="M25" i="5"/>
  <c r="M24" i="5"/>
  <c r="M23" i="5"/>
  <c r="M22" i="5"/>
  <c r="M21" i="5"/>
  <c r="M20" i="5"/>
  <c r="M18" i="5"/>
  <c r="L30" i="5"/>
  <c r="K29" i="5"/>
  <c r="K28" i="5"/>
  <c r="K27" i="5"/>
  <c r="K26" i="5"/>
  <c r="K25" i="5"/>
  <c r="K24" i="5"/>
  <c r="K23" i="5"/>
  <c r="K22" i="5"/>
  <c r="K21" i="5"/>
  <c r="K20" i="5"/>
  <c r="K18" i="5"/>
  <c r="J30" i="5"/>
  <c r="I29" i="5"/>
  <c r="I28" i="5"/>
  <c r="I27" i="5"/>
  <c r="I26" i="5"/>
  <c r="I25" i="5"/>
  <c r="I24" i="5"/>
  <c r="I23" i="5"/>
  <c r="I22" i="5"/>
  <c r="I21" i="5"/>
  <c r="I20" i="5"/>
  <c r="I18" i="5"/>
  <c r="H30" i="5"/>
  <c r="G29" i="5"/>
  <c r="G28" i="5"/>
  <c r="G27" i="5"/>
  <c r="G26" i="5"/>
  <c r="G25" i="5"/>
  <c r="G24" i="5"/>
  <c r="G23" i="5"/>
  <c r="G22" i="5"/>
  <c r="G21" i="5"/>
  <c r="G20" i="5"/>
  <c r="G18" i="5"/>
  <c r="C29" i="5"/>
  <c r="C28" i="5"/>
  <c r="C27" i="5"/>
  <c r="C26" i="5"/>
  <c r="C25" i="5"/>
  <c r="C24" i="5"/>
  <c r="C23" i="5"/>
  <c r="C22" i="5"/>
  <c r="C21" i="5"/>
  <c r="C20" i="5"/>
  <c r="P14" i="5"/>
  <c r="O13" i="5"/>
  <c r="O12" i="5"/>
  <c r="O11" i="5"/>
  <c r="O10" i="5"/>
  <c r="O9" i="5"/>
  <c r="O8" i="5"/>
  <c r="O7" i="5"/>
  <c r="O6" i="5"/>
  <c r="O5" i="5"/>
  <c r="O4" i="5"/>
  <c r="O2" i="5"/>
  <c r="N14" i="5"/>
  <c r="M13" i="5"/>
  <c r="M12" i="5"/>
  <c r="M11" i="5"/>
  <c r="M10" i="5"/>
  <c r="M9" i="5"/>
  <c r="M8" i="5"/>
  <c r="M7" i="5"/>
  <c r="M6" i="5"/>
  <c r="M5" i="5"/>
  <c r="M4" i="5"/>
  <c r="M2" i="5"/>
  <c r="K13" i="5"/>
  <c r="K12" i="5"/>
  <c r="K11" i="5"/>
  <c r="K10" i="5"/>
  <c r="K9" i="5"/>
  <c r="K8" i="5"/>
  <c r="K7" i="5"/>
  <c r="K6" i="5"/>
  <c r="K5" i="5"/>
  <c r="L14" i="5"/>
  <c r="K4" i="5"/>
  <c r="K2" i="5"/>
  <c r="J14" i="5"/>
  <c r="I13" i="5"/>
  <c r="I12" i="5"/>
  <c r="I11" i="5"/>
  <c r="I10" i="5"/>
  <c r="I9" i="5"/>
  <c r="I8" i="5"/>
  <c r="I7" i="5"/>
  <c r="I6" i="5"/>
  <c r="I5" i="5"/>
  <c r="I4" i="5"/>
  <c r="I2" i="5"/>
  <c r="H14" i="5"/>
  <c r="G13" i="5"/>
  <c r="G12" i="5"/>
  <c r="G11" i="5"/>
  <c r="G10" i="5"/>
  <c r="G9" i="5"/>
  <c r="G8" i="5"/>
  <c r="G7" i="5"/>
  <c r="G6" i="5"/>
  <c r="G5" i="5"/>
  <c r="G4" i="5"/>
  <c r="G2" i="5"/>
  <c r="C13" i="5"/>
  <c r="C12" i="5"/>
  <c r="C11" i="5"/>
  <c r="C10" i="5"/>
  <c r="C9" i="5"/>
  <c r="C8" i="5"/>
  <c r="C7" i="5"/>
  <c r="C6" i="5"/>
  <c r="C5" i="5"/>
  <c r="C4" i="5"/>
  <c r="C1" i="5"/>
  <c r="M15" i="4"/>
  <c r="L15" i="4"/>
  <c r="K15" i="4"/>
  <c r="J15" i="4"/>
  <c r="I15" i="4"/>
  <c r="H15" i="4"/>
  <c r="G15" i="4"/>
  <c r="F15" i="4"/>
  <c r="M14" i="4"/>
  <c r="L14" i="4"/>
  <c r="K14" i="4"/>
  <c r="J14" i="4"/>
  <c r="I14" i="4"/>
  <c r="H14" i="4"/>
  <c r="G14" i="4"/>
  <c r="F14" i="4"/>
  <c r="M13" i="4"/>
  <c r="L13" i="4"/>
  <c r="K13" i="4"/>
  <c r="J13" i="4"/>
  <c r="I13" i="4"/>
  <c r="H13" i="4"/>
  <c r="G13" i="4"/>
  <c r="F13" i="4"/>
  <c r="M12" i="4"/>
  <c r="L12" i="4"/>
  <c r="K12" i="4"/>
  <c r="J12" i="4"/>
  <c r="I12" i="4"/>
  <c r="H12" i="4"/>
  <c r="G12" i="4"/>
  <c r="F12" i="4"/>
  <c r="M11" i="4"/>
  <c r="L11" i="4"/>
  <c r="K11" i="4"/>
  <c r="J11" i="4"/>
  <c r="I11" i="4"/>
  <c r="H11" i="4"/>
  <c r="G11" i="4"/>
  <c r="F11" i="4"/>
  <c r="M10" i="4"/>
  <c r="L10" i="4"/>
  <c r="K10" i="4"/>
  <c r="J10" i="4"/>
  <c r="I10" i="4"/>
  <c r="H10" i="4"/>
  <c r="G10" i="4"/>
  <c r="F10" i="4"/>
  <c r="M9" i="4"/>
  <c r="L9" i="4"/>
  <c r="K9" i="4"/>
  <c r="J9" i="4"/>
  <c r="I9" i="4"/>
  <c r="H9" i="4"/>
  <c r="G9" i="4"/>
  <c r="F9" i="4"/>
  <c r="M8" i="4"/>
  <c r="L8" i="4"/>
  <c r="K8" i="4"/>
  <c r="J8" i="4"/>
  <c r="I8" i="4"/>
  <c r="H8" i="4"/>
  <c r="G8" i="4"/>
  <c r="F8" i="4"/>
  <c r="M7" i="4"/>
  <c r="L7" i="4"/>
  <c r="K7" i="4"/>
  <c r="J7" i="4"/>
  <c r="I7" i="4"/>
  <c r="H7" i="4"/>
  <c r="G7" i="4"/>
  <c r="F7" i="4"/>
  <c r="M6" i="4"/>
  <c r="L6" i="4"/>
  <c r="K6" i="4"/>
  <c r="J6" i="4"/>
  <c r="I6" i="4"/>
  <c r="H6" i="4"/>
  <c r="G6" i="4"/>
  <c r="F6" i="4"/>
  <c r="E14" i="4"/>
  <c r="E13" i="4"/>
  <c r="E12" i="4"/>
  <c r="E11" i="4"/>
  <c r="E10" i="4"/>
  <c r="E9" i="4"/>
  <c r="E8" i="4"/>
  <c r="E7" i="4"/>
  <c r="E6" i="4"/>
  <c r="B14" i="4"/>
  <c r="B13" i="4"/>
  <c r="B12" i="4"/>
  <c r="B11" i="4"/>
  <c r="B10" i="4"/>
  <c r="B9" i="4"/>
  <c r="B8" i="4"/>
  <c r="B7" i="4"/>
  <c r="B6" i="4"/>
  <c r="D1" i="4"/>
  <c r="D1" i="3"/>
  <c r="C1" i="1"/>
  <c r="M28" i="3" l="1"/>
  <c r="L28" i="3"/>
  <c r="K28" i="3"/>
  <c r="J28" i="3"/>
  <c r="I28" i="3"/>
  <c r="H28" i="3"/>
  <c r="G28" i="3"/>
  <c r="F28" i="3"/>
  <c r="E28" i="3"/>
  <c r="M27" i="3"/>
  <c r="L27" i="3"/>
  <c r="K27" i="3"/>
  <c r="J27" i="3"/>
  <c r="I27" i="3"/>
  <c r="H27" i="3"/>
  <c r="G27" i="3"/>
  <c r="F27" i="3"/>
  <c r="E27" i="3"/>
  <c r="M26" i="3"/>
  <c r="L26" i="3"/>
  <c r="K26" i="3"/>
  <c r="J26" i="3"/>
  <c r="I26" i="3"/>
  <c r="H26" i="3"/>
  <c r="G26" i="3"/>
  <c r="F26" i="3"/>
  <c r="E26" i="3"/>
  <c r="M25" i="3"/>
  <c r="L25" i="3"/>
  <c r="K25" i="3"/>
  <c r="J25" i="3"/>
  <c r="I25" i="3"/>
  <c r="H25" i="3"/>
  <c r="G25" i="3"/>
  <c r="F25" i="3"/>
  <c r="E25" i="3"/>
  <c r="M24" i="3"/>
  <c r="L24" i="3"/>
  <c r="K24" i="3"/>
  <c r="J24" i="3"/>
  <c r="I24" i="3"/>
  <c r="H24" i="3"/>
  <c r="G24" i="3"/>
  <c r="F24" i="3"/>
  <c r="E24" i="3"/>
  <c r="M23" i="3"/>
  <c r="L23" i="3"/>
  <c r="K23" i="3"/>
  <c r="J23" i="3"/>
  <c r="I23" i="3"/>
  <c r="H23" i="3"/>
  <c r="G23" i="3"/>
  <c r="F23" i="3"/>
  <c r="E23" i="3"/>
  <c r="M22" i="3"/>
  <c r="L22" i="3"/>
  <c r="K22" i="3"/>
  <c r="J22" i="3"/>
  <c r="I22" i="3"/>
  <c r="H22" i="3"/>
  <c r="G22" i="3"/>
  <c r="F22" i="3"/>
  <c r="E22" i="3"/>
  <c r="M21" i="3"/>
  <c r="L21" i="3"/>
  <c r="K21" i="3"/>
  <c r="J21" i="3"/>
  <c r="I21" i="3"/>
  <c r="H21" i="3"/>
  <c r="G21" i="3"/>
  <c r="F21" i="3"/>
  <c r="E21" i="3"/>
  <c r="M20" i="3"/>
  <c r="L20" i="3"/>
  <c r="K20" i="3"/>
  <c r="J20" i="3"/>
  <c r="I20" i="3"/>
  <c r="H20" i="3"/>
  <c r="G20" i="3"/>
  <c r="F20" i="3"/>
  <c r="E20" i="3"/>
  <c r="M19" i="3"/>
  <c r="L19" i="3"/>
  <c r="K19" i="3"/>
  <c r="J19" i="3"/>
  <c r="I19" i="3"/>
  <c r="H19" i="3"/>
  <c r="G19" i="3"/>
  <c r="F19" i="3"/>
  <c r="E19" i="3"/>
  <c r="M18" i="3"/>
  <c r="L18" i="3"/>
  <c r="K18" i="3"/>
  <c r="J18" i="3"/>
  <c r="I18" i="3"/>
  <c r="H18" i="3"/>
  <c r="G18" i="3"/>
  <c r="F18" i="3"/>
  <c r="E18" i="3"/>
  <c r="M17" i="3"/>
  <c r="L17" i="3"/>
  <c r="K17" i="3"/>
  <c r="J17" i="3"/>
  <c r="I17" i="3"/>
  <c r="H17" i="3"/>
  <c r="G17" i="3"/>
  <c r="F17" i="3"/>
  <c r="E17" i="3"/>
  <c r="M16" i="3"/>
  <c r="L16" i="3"/>
  <c r="K16" i="3"/>
  <c r="J16" i="3"/>
  <c r="I16" i="3"/>
  <c r="H16" i="3"/>
  <c r="G16" i="3"/>
  <c r="F16" i="3"/>
  <c r="E16" i="3"/>
  <c r="M15" i="3"/>
  <c r="L15" i="3"/>
  <c r="K15" i="3"/>
  <c r="J15" i="3"/>
  <c r="I15" i="3"/>
  <c r="H15" i="3"/>
  <c r="G15" i="3"/>
  <c r="F15" i="3"/>
  <c r="E15" i="3"/>
  <c r="M14" i="3"/>
  <c r="L14" i="3"/>
  <c r="K14" i="3"/>
  <c r="J14" i="3"/>
  <c r="I14" i="3"/>
  <c r="H14" i="3"/>
  <c r="G14" i="3"/>
  <c r="F14" i="3"/>
  <c r="E14" i="3"/>
  <c r="M13" i="3"/>
  <c r="L13" i="3"/>
  <c r="K13" i="3"/>
  <c r="J13" i="3"/>
  <c r="I13" i="3"/>
  <c r="H13" i="3"/>
  <c r="G13" i="3"/>
  <c r="F13" i="3"/>
  <c r="E13" i="3"/>
  <c r="M12" i="3"/>
  <c r="L12" i="3"/>
  <c r="K12" i="3"/>
  <c r="J12" i="3"/>
  <c r="I12" i="3"/>
  <c r="H12" i="3"/>
  <c r="G12" i="3"/>
  <c r="F12" i="3"/>
  <c r="E12" i="3"/>
  <c r="M11" i="3"/>
  <c r="L11" i="3"/>
  <c r="K11" i="3"/>
  <c r="J11" i="3"/>
  <c r="I11" i="3"/>
  <c r="H11" i="3"/>
  <c r="G11" i="3"/>
  <c r="F11" i="3"/>
  <c r="E11" i="3"/>
  <c r="M10" i="3"/>
  <c r="L10" i="3"/>
  <c r="K10" i="3"/>
  <c r="J10" i="3"/>
  <c r="I10" i="3"/>
  <c r="H10" i="3"/>
  <c r="G10" i="3"/>
  <c r="F10" i="3"/>
  <c r="E10" i="3"/>
  <c r="M9" i="3"/>
  <c r="L9" i="3"/>
  <c r="K9" i="3"/>
  <c r="J9" i="3"/>
  <c r="I9" i="3"/>
  <c r="H9" i="3"/>
  <c r="G9" i="3"/>
  <c r="F9" i="3"/>
  <c r="E9" i="3"/>
  <c r="M8" i="3"/>
  <c r="L8" i="3"/>
  <c r="K8" i="3"/>
  <c r="J8" i="3"/>
  <c r="I8" i="3"/>
  <c r="H8" i="3"/>
  <c r="G8" i="3"/>
  <c r="F8" i="3"/>
  <c r="E8" i="3"/>
  <c r="M7" i="3"/>
  <c r="L7" i="3"/>
  <c r="K7" i="3"/>
  <c r="J7" i="3"/>
  <c r="I7" i="3"/>
  <c r="H7" i="3"/>
  <c r="G7" i="3"/>
  <c r="F7" i="3"/>
  <c r="E7" i="3"/>
  <c r="M6" i="3"/>
  <c r="L6" i="3"/>
  <c r="K6" i="3"/>
  <c r="J6" i="3"/>
  <c r="I6" i="3"/>
  <c r="H6" i="3"/>
  <c r="G6" i="3"/>
  <c r="F6" i="3"/>
  <c r="E6" i="3"/>
  <c r="M5" i="3"/>
  <c r="L5" i="3"/>
  <c r="K5" i="3"/>
  <c r="J5" i="3"/>
  <c r="I5" i="3"/>
  <c r="H5" i="3"/>
  <c r="G5" i="3"/>
  <c r="F5" i="3"/>
  <c r="M4" i="3"/>
  <c r="L4" i="3"/>
  <c r="K4" i="3"/>
  <c r="J4" i="3"/>
  <c r="I4" i="3"/>
  <c r="H4" i="3"/>
  <c r="G4" i="3"/>
  <c r="F4" i="3"/>
  <c r="E4" i="3"/>
  <c r="E5" i="3"/>
  <c r="D28" i="3"/>
  <c r="B28" i="3"/>
  <c r="A28" i="3"/>
  <c r="D27" i="3"/>
  <c r="B27" i="3"/>
  <c r="A27" i="3"/>
  <c r="D26" i="3"/>
  <c r="B26" i="3"/>
  <c r="A26" i="3"/>
  <c r="D25" i="3"/>
  <c r="B25" i="3"/>
  <c r="A25" i="3"/>
  <c r="D24" i="3"/>
  <c r="B24" i="3"/>
  <c r="A24" i="3"/>
  <c r="D23" i="3"/>
  <c r="B23" i="3"/>
  <c r="A23" i="3"/>
  <c r="D22" i="3"/>
  <c r="B22" i="3"/>
  <c r="A22" i="3"/>
  <c r="D21" i="3"/>
  <c r="B21" i="3"/>
  <c r="A21" i="3"/>
  <c r="D20" i="3"/>
  <c r="B20" i="3"/>
  <c r="A20" i="3"/>
  <c r="D19" i="3"/>
  <c r="B19" i="3"/>
  <c r="A19" i="3"/>
  <c r="D18" i="3"/>
  <c r="B18" i="3"/>
  <c r="A18" i="3"/>
  <c r="D17" i="3"/>
  <c r="B17" i="3"/>
  <c r="A17" i="3"/>
  <c r="D16" i="3"/>
  <c r="B16" i="3"/>
  <c r="A16" i="3"/>
  <c r="D15" i="3"/>
  <c r="B15" i="3"/>
  <c r="A15" i="3"/>
  <c r="D14" i="3"/>
  <c r="B14" i="3"/>
  <c r="A14" i="3"/>
  <c r="D13" i="3"/>
  <c r="B13" i="3"/>
  <c r="A13" i="3"/>
  <c r="D12" i="3"/>
  <c r="B12" i="3"/>
  <c r="A12" i="3"/>
  <c r="D11" i="3"/>
  <c r="B11" i="3"/>
  <c r="A11" i="3"/>
  <c r="D10" i="3"/>
  <c r="B10" i="3"/>
  <c r="A10" i="3"/>
  <c r="D9" i="3"/>
  <c r="B9" i="3"/>
  <c r="A9" i="3"/>
  <c r="D8" i="3"/>
  <c r="B8" i="3"/>
  <c r="A8" i="3"/>
  <c r="D7" i="3"/>
  <c r="B7" i="3"/>
  <c r="A7" i="3"/>
  <c r="D6" i="3"/>
  <c r="B6" i="3"/>
  <c r="A6" i="3"/>
  <c r="D5" i="3"/>
  <c r="B5" i="3"/>
  <c r="A5" i="3"/>
  <c r="D4" i="3"/>
  <c r="B4" i="3"/>
  <c r="A4" i="3"/>
  <c r="B6" i="1" l="1"/>
  <c r="B5" i="1" l="1"/>
  <c r="B4" i="1"/>
  <c r="B3" i="1"/>
  <c r="B7" i="1"/>
  <c r="B8" i="1"/>
  <c r="B9" i="1"/>
  <c r="C11" i="1" l="1"/>
  <c r="C10" i="1"/>
  <c r="C9" i="1"/>
  <c r="C8" i="1"/>
  <c r="C7" i="1"/>
  <c r="C6" i="1"/>
  <c r="C5" i="1"/>
  <c r="C4" i="1"/>
  <c r="C3" i="1"/>
  <c r="B11" i="1"/>
  <c r="B10" i="1"/>
  <c r="P30" i="5" l="1"/>
  <c r="O29" i="5"/>
  <c r="O28" i="5"/>
  <c r="O27" i="5"/>
  <c r="O26" i="5"/>
  <c r="O25" i="5"/>
  <c r="O24" i="5"/>
  <c r="O23" i="5"/>
  <c r="O22" i="5"/>
  <c r="O21" i="5"/>
  <c r="O20" i="5"/>
  <c r="P20" i="5" l="1"/>
  <c r="P28" i="5"/>
  <c r="P26" i="5"/>
  <c r="P27" i="5"/>
  <c r="P21" i="5"/>
  <c r="P29" i="5"/>
  <c r="P22" i="5"/>
  <c r="P23" i="5"/>
  <c r="P24" i="5"/>
  <c r="P25" i="5"/>
  <c r="N20" i="5" l="1"/>
  <c r="N25" i="5"/>
  <c r="N27" i="5"/>
  <c r="N28" i="5"/>
  <c r="N21" i="5"/>
  <c r="N29" i="5"/>
  <c r="N22" i="5"/>
  <c r="N23" i="5"/>
  <c r="N24" i="5"/>
  <c r="N26" i="5"/>
  <c r="L29" i="5"/>
  <c r="L28" i="5"/>
  <c r="L27" i="5"/>
  <c r="L26" i="5"/>
  <c r="L25" i="5"/>
  <c r="L22" i="5"/>
  <c r="L21" i="5"/>
  <c r="L20" i="5"/>
  <c r="L23" i="5" l="1"/>
  <c r="L24" i="5"/>
  <c r="J29" i="5"/>
  <c r="J28" i="5"/>
  <c r="J27" i="5"/>
  <c r="J26" i="5"/>
  <c r="J25" i="5"/>
  <c r="J24" i="5"/>
  <c r="J23" i="5"/>
  <c r="J22" i="5"/>
  <c r="J21" i="5"/>
  <c r="J20" i="5"/>
  <c r="O18" i="5" l="1"/>
  <c r="I30" i="5"/>
  <c r="O30" i="5"/>
  <c r="M30" i="5"/>
  <c r="H29" i="5" l="1"/>
  <c r="H22" i="5"/>
  <c r="H24" i="5"/>
  <c r="H25" i="5"/>
  <c r="H27" i="5"/>
  <c r="H23" i="5"/>
  <c r="H26" i="5"/>
  <c r="H20" i="5"/>
  <c r="H28" i="5"/>
  <c r="H21" i="5"/>
  <c r="G30" i="5"/>
  <c r="C30" i="5"/>
  <c r="K30" i="5"/>
  <c r="E15" i="4"/>
  <c r="B15" i="4"/>
  <c r="N10" i="4" l="1"/>
  <c r="N14" i="4"/>
  <c r="N11" i="4"/>
  <c r="N13" i="4"/>
  <c r="N15" i="4"/>
  <c r="N12" i="4"/>
  <c r="B12" i="1" l="1"/>
  <c r="C12" i="1" l="1"/>
  <c r="N9" i="4" l="1"/>
  <c r="N8" i="4" l="1"/>
  <c r="N7" i="4" l="1"/>
  <c r="D15" i="1" l="1"/>
  <c r="J4" i="5" l="1"/>
  <c r="N13" i="5"/>
  <c r="J8" i="5" l="1"/>
  <c r="N10" i="5"/>
  <c r="J9" i="5"/>
  <c r="J11" i="5"/>
  <c r="G14" i="5"/>
  <c r="J12" i="5"/>
  <c r="N5" i="5"/>
  <c r="J10" i="5"/>
  <c r="O14" i="5"/>
  <c r="N7" i="5"/>
  <c r="N9" i="5"/>
  <c r="N4" i="5"/>
  <c r="J13" i="5"/>
  <c r="N11" i="5"/>
  <c r="N8" i="5"/>
  <c r="J6" i="5"/>
  <c r="N12" i="5"/>
  <c r="J7" i="5"/>
  <c r="N6" i="5"/>
  <c r="M14" i="5"/>
  <c r="K14" i="5"/>
  <c r="L13" i="5" l="1"/>
  <c r="L5" i="5"/>
  <c r="L9" i="5"/>
  <c r="L6" i="5"/>
  <c r="L12" i="5"/>
  <c r="L10" i="5"/>
  <c r="L11" i="5"/>
  <c r="L7" i="5"/>
  <c r="L4" i="5"/>
  <c r="L8" i="5"/>
  <c r="C14" i="5" l="1"/>
  <c r="D17" i="4" l="1"/>
  <c r="K16" i="4" l="1"/>
  <c r="K17" i="4" s="1"/>
  <c r="K19" i="4" s="1"/>
  <c r="H16" i="4"/>
  <c r="H17" i="4" s="1"/>
  <c r="I16" i="4"/>
  <c r="I17" i="4" s="1"/>
  <c r="I19" i="4" s="1"/>
  <c r="H19" i="4" l="1"/>
  <c r="K29" i="3" l="1"/>
  <c r="K30" i="3" s="1"/>
  <c r="K32" i="3" s="1"/>
  <c r="H29" i="3"/>
  <c r="H30" i="3" s="1"/>
  <c r="H32" i="3" s="1"/>
  <c r="I29" i="3"/>
  <c r="I30" i="3" s="1"/>
  <c r="I32" i="3" s="1"/>
  <c r="J5" i="5" l="1"/>
  <c r="I14" i="5"/>
  <c r="P4" i="5" l="1"/>
  <c r="P12" i="5"/>
  <c r="P9" i="5"/>
  <c r="P8" i="5"/>
  <c r="P13" i="5"/>
  <c r="P5" i="5"/>
  <c r="P7" i="5"/>
  <c r="P10" i="5"/>
  <c r="P6" i="5"/>
  <c r="P11" i="5"/>
  <c r="L29" i="3" l="1"/>
  <c r="L30" i="3" s="1"/>
  <c r="L32" i="3" s="1"/>
  <c r="J29" i="3"/>
  <c r="J30" i="3" s="1"/>
  <c r="J32" i="3" s="1"/>
  <c r="J16" i="4" l="1"/>
  <c r="J17" i="4" s="1"/>
  <c r="J19" i="4" s="1"/>
  <c r="N22" i="3" l="1"/>
  <c r="P22" i="3" s="1"/>
  <c r="L16" i="4"/>
  <c r="L17" i="4" s="1"/>
  <c r="L19" i="4" s="1"/>
  <c r="N18" i="3" l="1"/>
  <c r="P18" i="3" s="1"/>
  <c r="N23" i="3"/>
  <c r="P23" i="3" s="1"/>
  <c r="N27" i="3"/>
  <c r="P27" i="3" s="1"/>
  <c r="N21" i="3"/>
  <c r="P21" i="3" s="1"/>
  <c r="N26" i="3"/>
  <c r="P26" i="3" s="1"/>
  <c r="N28" i="3"/>
  <c r="P28" i="3" s="1"/>
  <c r="N19" i="3"/>
  <c r="P19" i="3" s="1"/>
  <c r="N20" i="3"/>
  <c r="P20" i="3" s="1"/>
  <c r="N17" i="3"/>
  <c r="P17" i="3" s="1"/>
  <c r="N9" i="3" l="1"/>
  <c r="P9" i="3" s="1"/>
  <c r="N11" i="3"/>
  <c r="P11" i="3" s="1"/>
  <c r="N8" i="3"/>
  <c r="P8" i="3" s="1"/>
  <c r="N12" i="3"/>
  <c r="P12" i="3" s="1"/>
  <c r="N16" i="3"/>
  <c r="P16" i="3" s="1"/>
  <c r="N13" i="3"/>
  <c r="P13" i="3" s="1"/>
  <c r="N15" i="3"/>
  <c r="P15" i="3" s="1"/>
  <c r="N7" i="3"/>
  <c r="P7" i="3" s="1"/>
  <c r="N6" i="3"/>
  <c r="P6" i="3" s="1"/>
  <c r="N10" i="3"/>
  <c r="P10" i="3" s="1"/>
  <c r="N14" i="3"/>
  <c r="P14" i="3" s="1"/>
  <c r="N25" i="3"/>
  <c r="P25" i="3" s="1"/>
  <c r="N24" i="3"/>
  <c r="P24" i="3" s="1"/>
  <c r="E29" i="3"/>
  <c r="E30" i="3" s="1"/>
  <c r="E32" i="3" l="1"/>
  <c r="F29" i="3"/>
  <c r="F30" i="3" s="1"/>
  <c r="F32" i="3" s="1"/>
  <c r="G16" i="4" l="1"/>
  <c r="G17" i="4" s="1"/>
  <c r="G19" i="4" s="1"/>
  <c r="N5" i="3"/>
  <c r="G29" i="3" l="1"/>
  <c r="G30" i="3" s="1"/>
  <c r="G32" i="3" s="1"/>
  <c r="F16" i="4"/>
  <c r="F17" i="4" s="1"/>
  <c r="F19" i="4" s="1"/>
  <c r="M16" i="4"/>
  <c r="E16" i="4"/>
  <c r="E17" i="4" s="1"/>
  <c r="E19" i="4" s="1"/>
  <c r="H9" i="5"/>
  <c r="E25" i="5" s="1"/>
  <c r="F25" i="5" s="1"/>
  <c r="H7" i="5"/>
  <c r="E23" i="5" s="1"/>
  <c r="F23" i="5" s="1"/>
  <c r="H6" i="5"/>
  <c r="E22" i="5" s="1"/>
  <c r="F22" i="5" s="1"/>
  <c r="H12" i="5"/>
  <c r="E28" i="5" s="1"/>
  <c r="F28" i="5" s="1"/>
  <c r="H8" i="5"/>
  <c r="E24" i="5" s="1"/>
  <c r="F24" i="5" s="1"/>
  <c r="H11" i="5"/>
  <c r="E27" i="5" s="1"/>
  <c r="F27" i="5" s="1"/>
  <c r="H5" i="5"/>
  <c r="E21" i="5" s="1"/>
  <c r="F21" i="5" s="1"/>
  <c r="H13" i="5"/>
  <c r="E29" i="5" s="1"/>
  <c r="F29" i="5" s="1"/>
  <c r="H4" i="5"/>
  <c r="E20" i="5" s="1"/>
  <c r="H10" i="5"/>
  <c r="E26" i="5" s="1"/>
  <c r="F26" i="5" s="1"/>
  <c r="P5" i="3"/>
  <c r="E30" i="5" l="1"/>
  <c r="F20" i="5"/>
  <c r="F30" i="5" s="1"/>
  <c r="N4" i="3"/>
  <c r="M29" i="3"/>
  <c r="M30" i="3" s="1"/>
  <c r="M32" i="3" s="1"/>
  <c r="N32" i="3" s="1"/>
  <c r="M17" i="4"/>
  <c r="N17" i="4" s="1"/>
  <c r="N6" i="4"/>
  <c r="N16" i="4" s="1"/>
  <c r="C14" i="1"/>
  <c r="D24" i="5" l="1"/>
  <c r="D27" i="5"/>
  <c r="D20" i="5"/>
  <c r="D26" i="5"/>
  <c r="D25" i="5"/>
  <c r="D22" i="5"/>
  <c r="D28" i="5"/>
  <c r="D23" i="5"/>
  <c r="D29" i="5"/>
  <c r="D21" i="5"/>
  <c r="D9" i="1"/>
  <c r="D11" i="1"/>
  <c r="D8" i="1"/>
  <c r="D10" i="1"/>
  <c r="D12" i="1"/>
  <c r="P4" i="3"/>
  <c r="P29" i="3" s="1"/>
  <c r="N29" i="3"/>
  <c r="N30" i="3"/>
  <c r="M19" i="4"/>
  <c r="N19" i="4" s="1"/>
  <c r="D6" i="1"/>
  <c r="D5" i="1"/>
  <c r="D3" i="1"/>
  <c r="D7" i="1"/>
  <c r="C15" i="1"/>
  <c r="C17" i="1" s="1"/>
  <c r="D4" i="1"/>
  <c r="D30" i="5" l="1"/>
  <c r="D14" i="1"/>
</calcChain>
</file>

<file path=xl/sharedStrings.xml><?xml version="1.0" encoding="utf-8"?>
<sst xmlns="http://schemas.openxmlformats.org/spreadsheetml/2006/main" count="132" uniqueCount="57">
  <si>
    <t>Name of Consortium Member</t>
  </si>
  <si>
    <t>=======</t>
  </si>
  <si>
    <t>#</t>
  </si>
  <si>
    <t>Country:</t>
  </si>
  <si>
    <t>% of total Country Budget</t>
  </si>
  <si>
    <t>Cost Components of Tasks ($)</t>
  </si>
  <si>
    <t>Task #</t>
  </si>
  <si>
    <t xml:space="preserve">Direct Labor </t>
  </si>
  <si>
    <t>Equipment</t>
  </si>
  <si>
    <t>Expendable Materials &amp; Supplies</t>
  </si>
  <si>
    <t>Travel</t>
  </si>
  <si>
    <t>Sub-contracts</t>
  </si>
  <si>
    <t>Consultants</t>
  </si>
  <si>
    <t>Other Expenses</t>
  </si>
  <si>
    <t>Total Task Cost</t>
  </si>
  <si>
    <t>========</t>
  </si>
  <si>
    <t>Total for Country</t>
  </si>
  <si>
    <t xml:space="preserve">Country:    </t>
  </si>
  <si>
    <t>Org.</t>
  </si>
  <si>
    <t>A</t>
  </si>
  <si>
    <t>B</t>
  </si>
  <si>
    <t>C</t>
  </si>
  <si>
    <t>E</t>
  </si>
  <si>
    <t>D</t>
  </si>
  <si>
    <t>Organization Name</t>
  </si>
  <si>
    <t>ILL / USL overhead allowance:</t>
  </si>
  <si>
    <t>Total Task Cost Incl. ILL/USL Overhead</t>
  </si>
  <si>
    <t>ILL/USL overhead allowance:</t>
  </si>
  <si>
    <t>Total for Country Incl. ILL/USL Overhead:</t>
  </si>
  <si>
    <t>Segment #</t>
  </si>
  <si>
    <t>Total:</t>
  </si>
  <si>
    <t xml:space="preserve">% of Total ILL/USL Budget </t>
  </si>
  <si>
    <r>
      <t>Segment Duration (months)</t>
    </r>
    <r>
      <rPr>
        <b/>
        <vertAlign val="superscript"/>
        <sz val="10"/>
        <rFont val="Arial"/>
        <family val="2"/>
      </rPr>
      <t>(*)</t>
    </r>
  </si>
  <si>
    <t>(*) As reported by Company A</t>
  </si>
  <si>
    <t>Percent of Total Budget (%)</t>
  </si>
  <si>
    <t>Name of Organization</t>
  </si>
  <si>
    <t>Total ILL/USL Budget ($)</t>
  </si>
  <si>
    <t>Projected Expenditure ($)</t>
  </si>
  <si>
    <t>Without Overhead Allowance</t>
  </si>
  <si>
    <t>With Overhead Allowance</t>
  </si>
  <si>
    <t>ILL/USL overhead allowance</t>
  </si>
  <si>
    <t>Total ILL/USL budget:</t>
  </si>
  <si>
    <t>subtotal:</t>
  </si>
  <si>
    <t>----------</t>
  </si>
  <si>
    <t>Total Country Budget ($)</t>
  </si>
  <si>
    <t>Labor Overhead</t>
  </si>
  <si>
    <t>G&amp;A Overhead</t>
  </si>
  <si>
    <t xml:space="preserve">Labor Overhead </t>
  </si>
  <si>
    <t>F</t>
  </si>
  <si>
    <t>G</t>
  </si>
  <si>
    <t>H</t>
  </si>
  <si>
    <t>I</t>
  </si>
  <si>
    <t>J</t>
  </si>
  <si>
    <r>
      <rPr>
        <u/>
        <sz val="11"/>
        <color theme="1"/>
        <rFont val="Calibri"/>
        <family val="2"/>
        <scheme val="minor"/>
      </rPr>
      <t>Important note</t>
    </r>
    <r>
      <rPr>
        <sz val="11"/>
        <color theme="1"/>
        <rFont val="Calibri"/>
        <family val="2"/>
        <charset val="177"/>
        <scheme val="minor"/>
      </rPr>
      <t>: When you're asked to update the file once it is opened, please disregard (by pressing "cancel") the requests to identify budget files (such as "Member D - budget.xlsx", etc.), which you've not included in the directory E:\EC\</t>
    </r>
  </si>
  <si>
    <t xml:space="preserve">Task Name(*) </t>
  </si>
  <si>
    <t>Task Duration(*) (months)</t>
  </si>
  <si>
    <t>(*) As defined in Member 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</si>
</sst>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.0"/>
    <numFmt numFmtId="167" formatCode="[$-1000000]00000"/>
    <numFmt numFmtId="168" formatCode="_ * #,##0_ ;_ * \-#,##0_ ;_ * &quot;-&quot;?_ ;_ @_ "/>
    <numFmt numFmtId="169" formatCode="0;\-0;;@"/>
  </numFmts>
  <fonts count="1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77"/>
    </font>
    <font>
      <sz val="10"/>
      <name val="Arial"/>
      <family val="2"/>
      <charset val="177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/>
    <xf numFmtId="9" fontId="3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/>
    </xf>
    <xf numFmtId="166" fontId="3" fillId="0" borderId="0" xfId="3" applyAlignment="1">
      <alignment horizontal="center"/>
    </xf>
    <xf numFmtId="166" fontId="3" fillId="0" borderId="0" xfId="3" applyAlignment="1">
      <alignment horizontal="right"/>
    </xf>
    <xf numFmtId="166" fontId="3" fillId="0" borderId="0" xfId="3"/>
    <xf numFmtId="166" fontId="4" fillId="0" borderId="0" xfId="3" applyFont="1"/>
    <xf numFmtId="166" fontId="4" fillId="0" borderId="10" xfId="3" applyFont="1" applyBorder="1" applyAlignment="1">
      <alignment horizontal="center"/>
    </xf>
    <xf numFmtId="166" fontId="4" fillId="0" borderId="17" xfId="3" applyFont="1" applyBorder="1" applyAlignment="1">
      <alignment horizontal="center" vertical="center" wrapText="1"/>
    </xf>
    <xf numFmtId="166" fontId="4" fillId="0" borderId="16" xfId="3" applyFont="1" applyBorder="1" applyAlignment="1">
      <alignment horizontal="center" vertical="center" wrapText="1"/>
    </xf>
    <xf numFmtId="166" fontId="4" fillId="0" borderId="18" xfId="3" applyFont="1" applyBorder="1" applyAlignment="1">
      <alignment horizontal="center" vertical="center" wrapText="1"/>
    </xf>
    <xf numFmtId="166" fontId="4" fillId="0" borderId="0" xfId="3" applyFont="1" applyAlignment="1">
      <alignment horizontal="center"/>
    </xf>
    <xf numFmtId="166" fontId="3" fillId="0" borderId="22" xfId="3" applyBorder="1"/>
    <xf numFmtId="3" fontId="3" fillId="0" borderId="26" xfId="3" applyNumberFormat="1" applyBorder="1" applyAlignment="1">
      <alignment horizontal="right"/>
    </xf>
    <xf numFmtId="166" fontId="3" fillId="0" borderId="29" xfId="3" applyBorder="1" applyAlignment="1">
      <alignment horizontal="center"/>
    </xf>
    <xf numFmtId="166" fontId="3" fillId="0" borderId="32" xfId="3" applyBorder="1" applyAlignment="1">
      <alignment horizontal="right"/>
    </xf>
    <xf numFmtId="3" fontId="4" fillId="0" borderId="31" xfId="3" applyNumberFormat="1" applyFont="1" applyBorder="1" applyAlignment="1">
      <alignment horizontal="right"/>
    </xf>
    <xf numFmtId="3" fontId="4" fillId="0" borderId="29" xfId="3" applyNumberFormat="1" applyFont="1" applyBorder="1" applyAlignment="1">
      <alignment horizontal="right"/>
    </xf>
    <xf numFmtId="3" fontId="4" fillId="0" borderId="33" xfId="3" applyNumberFormat="1" applyFont="1" applyBorder="1" applyAlignment="1">
      <alignment horizontal="right"/>
    </xf>
    <xf numFmtId="3" fontId="3" fillId="0" borderId="6" xfId="3" applyNumberFormat="1" applyBorder="1"/>
    <xf numFmtId="3" fontId="3" fillId="0" borderId="1" xfId="3" applyNumberFormat="1" applyBorder="1"/>
    <xf numFmtId="3" fontId="3" fillId="0" borderId="5" xfId="3" applyNumberFormat="1" applyBorder="1"/>
    <xf numFmtId="3" fontId="4" fillId="0" borderId="27" xfId="3" applyNumberFormat="1" applyFont="1" applyBorder="1"/>
    <xf numFmtId="166" fontId="3" fillId="0" borderId="26" xfId="3" applyBorder="1"/>
    <xf numFmtId="166" fontId="3" fillId="0" borderId="6" xfId="3" quotePrefix="1" applyBorder="1" applyAlignment="1">
      <alignment horizontal="center"/>
    </xf>
    <xf numFmtId="166" fontId="3" fillId="0" borderId="1" xfId="3" quotePrefix="1" applyBorder="1" applyAlignment="1">
      <alignment horizontal="center"/>
    </xf>
    <xf numFmtId="166" fontId="3" fillId="0" borderId="5" xfId="3" quotePrefix="1" applyBorder="1" applyAlignment="1">
      <alignment horizontal="center"/>
    </xf>
    <xf numFmtId="166" fontId="3" fillId="0" borderId="27" xfId="3" quotePrefix="1" applyBorder="1" applyAlignment="1">
      <alignment horizontal="center"/>
    </xf>
    <xf numFmtId="166" fontId="3" fillId="0" borderId="37" xfId="3" applyBorder="1"/>
    <xf numFmtId="3" fontId="4" fillId="0" borderId="38" xfId="3" applyNumberFormat="1" applyFont="1" applyBorder="1"/>
    <xf numFmtId="3" fontId="4" fillId="0" borderId="36" xfId="3" applyNumberFormat="1" applyFont="1" applyBorder="1"/>
    <xf numFmtId="3" fontId="4" fillId="0" borderId="39" xfId="3" applyNumberFormat="1" applyFont="1" applyBorder="1"/>
    <xf numFmtId="3" fontId="4" fillId="0" borderId="40" xfId="3" applyNumberFormat="1" applyFont="1" applyBorder="1"/>
    <xf numFmtId="49" fontId="4" fillId="0" borderId="0" xfId="3" applyNumberFormat="1" applyFont="1"/>
    <xf numFmtId="166" fontId="4" fillId="0" borderId="15" xfId="3" applyFont="1" applyBorder="1" applyAlignment="1">
      <alignment horizontal="center" vertical="center" wrapText="1"/>
    </xf>
    <xf numFmtId="164" fontId="4" fillId="0" borderId="26" xfId="4" applyNumberFormat="1" applyFont="1" applyBorder="1" applyAlignment="1">
      <alignment horizontal="center"/>
    </xf>
    <xf numFmtId="166" fontId="3" fillId="0" borderId="20" xfId="3" applyBorder="1"/>
    <xf numFmtId="166" fontId="3" fillId="0" borderId="41" xfId="3" applyBorder="1"/>
    <xf numFmtId="3" fontId="3" fillId="0" borderId="1" xfId="3" applyNumberFormat="1" applyBorder="1" applyAlignment="1">
      <alignment horizontal="right"/>
    </xf>
    <xf numFmtId="3" fontId="3" fillId="0" borderId="18" xfId="3" applyNumberFormat="1" applyBorder="1" applyAlignment="1">
      <alignment horizontal="right"/>
    </xf>
    <xf numFmtId="166" fontId="4" fillId="0" borderId="42" xfId="3" applyFont="1" applyBorder="1" applyAlignment="1">
      <alignment horizontal="center" vertical="center" wrapText="1"/>
    </xf>
    <xf numFmtId="166" fontId="4" fillId="0" borderId="43" xfId="3" applyFont="1" applyBorder="1"/>
    <xf numFmtId="3" fontId="3" fillId="0" borderId="27" xfId="3" applyNumberFormat="1" applyBorder="1" applyAlignment="1">
      <alignment horizontal="right"/>
    </xf>
    <xf numFmtId="166" fontId="3" fillId="0" borderId="6" xfId="3" applyBorder="1"/>
    <xf numFmtId="166" fontId="3" fillId="0" borderId="38" xfId="3" applyBorder="1"/>
    <xf numFmtId="166" fontId="4" fillId="0" borderId="45" xfId="3" applyFont="1" applyBorder="1" applyAlignment="1">
      <alignment vertical="center"/>
    </xf>
    <xf numFmtId="166" fontId="3" fillId="0" borderId="45" xfId="3" applyBorder="1"/>
    <xf numFmtId="166" fontId="3" fillId="0" borderId="44" xfId="3" applyBorder="1"/>
    <xf numFmtId="167" fontId="0" fillId="0" borderId="6" xfId="1" applyNumberFormat="1" applyFont="1" applyBorder="1" applyAlignment="1" applyProtection="1">
      <alignment wrapText="1"/>
      <protection locked="0"/>
    </xf>
    <xf numFmtId="167" fontId="0" fillId="0" borderId="16" xfId="1" applyNumberFormat="1" applyFont="1" applyBorder="1" applyAlignment="1" applyProtection="1">
      <alignment wrapText="1"/>
      <protection locked="0"/>
    </xf>
    <xf numFmtId="3" fontId="0" fillId="0" borderId="0" xfId="0" applyNumberFormat="1"/>
    <xf numFmtId="0" fontId="0" fillId="0" borderId="0" xfId="0" applyProtection="1"/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165" fontId="0" fillId="0" borderId="1" xfId="1" applyNumberFormat="1" applyFont="1" applyBorder="1" applyProtection="1"/>
    <xf numFmtId="164" fontId="0" fillId="0" borderId="1" xfId="2" applyNumberFormat="1" applyFont="1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1" xfId="0" quotePrefix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165" fontId="2" fillId="0" borderId="1" xfId="1" applyNumberFormat="1" applyFont="1" applyBorder="1" applyProtection="1"/>
    <xf numFmtId="164" fontId="2" fillId="0" borderId="1" xfId="2" applyNumberFormat="1" applyFont="1" applyBorder="1" applyProtection="1"/>
    <xf numFmtId="168" fontId="0" fillId="0" borderId="1" xfId="0" applyNumberFormat="1" applyBorder="1" applyProtection="1"/>
    <xf numFmtId="168" fontId="2" fillId="0" borderId="1" xfId="0" applyNumberFormat="1" applyFont="1" applyBorder="1" applyProtection="1"/>
    <xf numFmtId="166" fontId="5" fillId="3" borderId="49" xfId="0" applyNumberFormat="1" applyFont="1" applyFill="1" applyBorder="1" applyAlignment="1" applyProtection="1">
      <alignment horizontal="center" vertical="center" wrapText="1"/>
    </xf>
    <xf numFmtId="166" fontId="5" fillId="3" borderId="50" xfId="0" applyNumberFormat="1" applyFont="1" applyFill="1" applyBorder="1" applyAlignment="1" applyProtection="1">
      <alignment horizontal="center" vertical="center" wrapText="1"/>
    </xf>
    <xf numFmtId="166" fontId="5" fillId="3" borderId="51" xfId="0" applyNumberFormat="1" applyFont="1" applyFill="1" applyBorder="1" applyAlignment="1" applyProtection="1">
      <alignment horizontal="center" vertical="center" wrapText="1"/>
    </xf>
    <xf numFmtId="166" fontId="5" fillId="3" borderId="63" xfId="0" applyNumberFormat="1" applyFont="1" applyFill="1" applyBorder="1" applyAlignment="1" applyProtection="1">
      <alignment horizontal="center" vertical="center" wrapText="1"/>
    </xf>
    <xf numFmtId="166" fontId="5" fillId="3" borderId="56" xfId="0" applyNumberFormat="1" applyFont="1" applyFill="1" applyBorder="1" applyAlignment="1" applyProtection="1">
      <alignment horizontal="center" vertical="center" wrapText="1"/>
    </xf>
    <xf numFmtId="166" fontId="5" fillId="3" borderId="57" xfId="0" applyNumberFormat="1" applyFont="1" applyFill="1" applyBorder="1" applyAlignment="1" applyProtection="1">
      <alignment horizontal="center" vertical="center" wrapText="1"/>
    </xf>
    <xf numFmtId="0" fontId="4" fillId="3" borderId="52" xfId="0" applyNumberFormat="1" applyFont="1" applyFill="1" applyBorder="1" applyAlignment="1" applyProtection="1">
      <alignment horizontal="center" vertical="center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6" fillId="3" borderId="60" xfId="0" applyNumberFormat="1" applyFont="1" applyFill="1" applyBorder="1" applyAlignment="1" applyProtection="1">
      <alignment horizontal="right" vertical="center"/>
    </xf>
    <xf numFmtId="9" fontId="6" fillId="3" borderId="23" xfId="0" applyNumberFormat="1" applyFont="1" applyFill="1" applyBorder="1" applyAlignment="1" applyProtection="1">
      <alignment horizontal="center" vertical="center"/>
    </xf>
    <xf numFmtId="3" fontId="7" fillId="3" borderId="22" xfId="0" applyNumberFormat="1" applyFont="1" applyFill="1" applyBorder="1" applyProtection="1"/>
    <xf numFmtId="0" fontId="4" fillId="3" borderId="4" xfId="0" applyNumberFormat="1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right" vertical="center"/>
    </xf>
    <xf numFmtId="3" fontId="6" fillId="3" borderId="61" xfId="0" applyNumberFormat="1" applyFont="1" applyFill="1" applyBorder="1" applyAlignment="1" applyProtection="1">
      <alignment horizontal="right" vertical="center"/>
    </xf>
    <xf numFmtId="166" fontId="4" fillId="3" borderId="55" xfId="0" applyNumberFormat="1" applyFont="1" applyFill="1" applyBorder="1" applyAlignment="1" applyProtection="1">
      <alignment horizontal="right"/>
    </xf>
    <xf numFmtId="3" fontId="5" fillId="3" borderId="46" xfId="0" applyNumberFormat="1" applyFont="1" applyFill="1" applyBorder="1" applyAlignment="1" applyProtection="1">
      <alignment horizontal="center"/>
    </xf>
    <xf numFmtId="9" fontId="5" fillId="3" borderId="48" xfId="0" applyNumberFormat="1" applyFont="1" applyFill="1" applyBorder="1" applyProtection="1"/>
    <xf numFmtId="3" fontId="5" fillId="3" borderId="47" xfId="0" applyNumberFormat="1" applyFont="1" applyFill="1" applyBorder="1" applyProtection="1"/>
    <xf numFmtId="166" fontId="3" fillId="0" borderId="0" xfId="3" applyAlignment="1" applyProtection="1">
      <alignment horizontal="center"/>
    </xf>
    <xf numFmtId="166" fontId="3" fillId="0" borderId="0" xfId="3" applyAlignment="1" applyProtection="1">
      <alignment horizontal="right"/>
    </xf>
    <xf numFmtId="49" fontId="4" fillId="0" borderId="0" xfId="3" applyNumberFormat="1" applyFont="1" applyProtection="1"/>
    <xf numFmtId="166" fontId="3" fillId="0" borderId="0" xfId="3" applyProtection="1"/>
    <xf numFmtId="166" fontId="4" fillId="0" borderId="0" xfId="3" applyFont="1" applyProtection="1"/>
    <xf numFmtId="166" fontId="3" fillId="0" borderId="7" xfId="3" applyBorder="1" applyAlignment="1" applyProtection="1">
      <alignment horizontal="center"/>
    </xf>
    <xf numFmtId="166" fontId="4" fillId="0" borderId="10" xfId="3" applyFont="1" applyBorder="1" applyAlignment="1" applyProtection="1">
      <alignment horizontal="center"/>
    </xf>
    <xf numFmtId="166" fontId="4" fillId="0" borderId="14" xfId="3" applyFont="1" applyBorder="1" applyAlignment="1" applyProtection="1">
      <alignment horizontal="center" vertical="center" wrapText="1"/>
    </xf>
    <xf numFmtId="166" fontId="4" fillId="0" borderId="15" xfId="3" applyFont="1" applyBorder="1" applyAlignment="1" applyProtection="1">
      <alignment horizontal="center" vertical="center" wrapText="1"/>
    </xf>
    <xf numFmtId="166" fontId="4" fillId="0" borderId="17" xfId="3" applyFont="1" applyBorder="1" applyAlignment="1" applyProtection="1">
      <alignment horizontal="center" vertical="center" wrapText="1"/>
    </xf>
    <xf numFmtId="166" fontId="4" fillId="0" borderId="16" xfId="3" applyFont="1" applyBorder="1" applyAlignment="1" applyProtection="1">
      <alignment horizontal="center" vertical="center" wrapText="1"/>
    </xf>
    <xf numFmtId="166" fontId="4" fillId="0" borderId="18" xfId="3" applyFont="1" applyBorder="1" applyAlignment="1" applyProtection="1">
      <alignment horizontal="center" vertical="center" wrapText="1"/>
    </xf>
    <xf numFmtId="166" fontId="4" fillId="0" borderId="0" xfId="3" applyFont="1" applyAlignment="1" applyProtection="1">
      <alignment horizontal="center"/>
    </xf>
    <xf numFmtId="3" fontId="3" fillId="0" borderId="25" xfId="3" applyNumberFormat="1" applyBorder="1" applyAlignment="1" applyProtection="1">
      <alignment horizontal="center"/>
    </xf>
    <xf numFmtId="3" fontId="4" fillId="0" borderId="28" xfId="3" applyNumberFormat="1" applyFont="1" applyBorder="1" applyProtection="1"/>
    <xf numFmtId="166" fontId="3" fillId="0" borderId="29" xfId="3" applyBorder="1" applyAlignment="1" applyProtection="1">
      <alignment horizontal="center"/>
    </xf>
    <xf numFmtId="3" fontId="4" fillId="0" borderId="31" xfId="3" applyNumberFormat="1" applyFont="1" applyBorder="1" applyAlignment="1" applyProtection="1">
      <alignment horizontal="right"/>
    </xf>
    <xf numFmtId="3" fontId="4" fillId="0" borderId="29" xfId="3" applyNumberFormat="1" applyFont="1" applyBorder="1" applyAlignment="1" applyProtection="1">
      <alignment horizontal="right"/>
    </xf>
    <xf numFmtId="3" fontId="4" fillId="0" borderId="33" xfId="3" applyNumberFormat="1" applyFont="1" applyBorder="1" applyAlignment="1" applyProtection="1">
      <alignment horizontal="right"/>
    </xf>
    <xf numFmtId="3" fontId="4" fillId="0" borderId="34" xfId="3" applyNumberFormat="1" applyFont="1" applyBorder="1" applyProtection="1"/>
    <xf numFmtId="166" fontId="4" fillId="0" borderId="25" xfId="3" applyFont="1" applyBorder="1" applyAlignment="1" applyProtection="1">
      <alignment vertical="center"/>
    </xf>
    <xf numFmtId="166" fontId="3" fillId="0" borderId="1" xfId="3" applyBorder="1" applyProtection="1"/>
    <xf numFmtId="3" fontId="3" fillId="0" borderId="6" xfId="3" applyNumberFormat="1" applyBorder="1" applyProtection="1"/>
    <xf numFmtId="3" fontId="3" fillId="0" borderId="1" xfId="3" applyNumberFormat="1" applyBorder="1" applyProtection="1"/>
    <xf numFmtId="3" fontId="3" fillId="0" borderId="5" xfId="3" applyNumberFormat="1" applyBorder="1" applyProtection="1"/>
    <xf numFmtId="3" fontId="4" fillId="0" borderId="27" xfId="3" applyNumberFormat="1" applyFont="1" applyBorder="1" applyProtection="1"/>
    <xf numFmtId="166" fontId="3" fillId="0" borderId="25" xfId="3" applyBorder="1" applyProtection="1"/>
    <xf numFmtId="166" fontId="3" fillId="0" borderId="6" xfId="3" quotePrefix="1" applyBorder="1" applyAlignment="1" applyProtection="1">
      <alignment horizontal="center"/>
    </xf>
    <xf numFmtId="166" fontId="3" fillId="0" borderId="1" xfId="3" quotePrefix="1" applyBorder="1" applyAlignment="1" applyProtection="1">
      <alignment horizontal="center"/>
    </xf>
    <xf numFmtId="166" fontId="3" fillId="0" borderId="5" xfId="3" quotePrefix="1" applyBorder="1" applyAlignment="1" applyProtection="1">
      <alignment horizontal="center"/>
    </xf>
    <xf numFmtId="166" fontId="3" fillId="0" borderId="27" xfId="3" quotePrefix="1" applyBorder="1" applyAlignment="1" applyProtection="1">
      <alignment horizontal="center"/>
    </xf>
    <xf numFmtId="166" fontId="3" fillId="0" borderId="35" xfId="3" applyBorder="1" applyProtection="1"/>
    <xf numFmtId="166" fontId="3" fillId="0" borderId="36" xfId="3" applyBorder="1" applyProtection="1"/>
    <xf numFmtId="3" fontId="4" fillId="0" borderId="38" xfId="3" applyNumberFormat="1" applyFont="1" applyBorder="1" applyProtection="1"/>
    <xf numFmtId="3" fontId="4" fillId="0" borderId="36" xfId="3" applyNumberFormat="1" applyFont="1" applyBorder="1" applyProtection="1"/>
    <xf numFmtId="3" fontId="4" fillId="0" borderId="39" xfId="3" applyNumberFormat="1" applyFont="1" applyBorder="1" applyProtection="1"/>
    <xf numFmtId="3" fontId="4" fillId="0" borderId="40" xfId="3" applyNumberFormat="1" applyFont="1" applyBorder="1" applyProtection="1"/>
    <xf numFmtId="169" fontId="2" fillId="0" borderId="1" xfId="0" applyNumberFormat="1" applyFont="1" applyBorder="1" applyAlignment="1" applyProtection="1">
      <alignment horizontal="center"/>
    </xf>
    <xf numFmtId="166" fontId="3" fillId="0" borderId="64" xfId="3" applyBorder="1" applyAlignment="1">
      <alignment horizontal="center"/>
    </xf>
    <xf numFmtId="166" fontId="4" fillId="0" borderId="65" xfId="3" applyFont="1" applyBorder="1" applyAlignment="1">
      <alignment horizontal="center" vertical="center" wrapText="1"/>
    </xf>
    <xf numFmtId="166" fontId="3" fillId="0" borderId="66" xfId="3" applyBorder="1" applyAlignment="1">
      <alignment horizontal="center"/>
    </xf>
    <xf numFmtId="3" fontId="3" fillId="0" borderId="45" xfId="3" applyNumberFormat="1" applyBorder="1" applyAlignment="1">
      <alignment horizontal="center"/>
    </xf>
    <xf numFmtId="3" fontId="3" fillId="0" borderId="65" xfId="3" applyNumberFormat="1" applyBorder="1" applyAlignment="1">
      <alignment horizontal="center"/>
    </xf>
    <xf numFmtId="3" fontId="3" fillId="0" borderId="26" xfId="3" applyNumberFormat="1" applyBorder="1" applyAlignment="1" applyProtection="1">
      <alignment horizontal="center"/>
    </xf>
    <xf numFmtId="166" fontId="3" fillId="0" borderId="32" xfId="3" applyBorder="1" applyAlignment="1" applyProtection="1">
      <alignment horizontal="center"/>
    </xf>
    <xf numFmtId="166" fontId="3" fillId="0" borderId="26" xfId="3" applyBorder="1" applyAlignment="1" applyProtection="1">
      <alignment horizontal="center"/>
    </xf>
    <xf numFmtId="166" fontId="3" fillId="0" borderId="37" xfId="3" applyBorder="1" applyAlignment="1" applyProtection="1">
      <alignment horizontal="center"/>
    </xf>
    <xf numFmtId="166" fontId="4" fillId="0" borderId="42" xfId="3" applyFont="1" applyBorder="1" applyAlignment="1" applyProtection="1">
      <alignment horizontal="center" vertical="center" wrapText="1"/>
    </xf>
    <xf numFmtId="3" fontId="3" fillId="0" borderId="27" xfId="3" applyNumberFormat="1" applyBorder="1" applyAlignment="1" applyProtection="1">
      <alignment horizontal="right"/>
    </xf>
    <xf numFmtId="3" fontId="3" fillId="0" borderId="42" xfId="3" applyNumberFormat="1" applyBorder="1" applyAlignment="1" applyProtection="1">
      <alignment horizontal="right"/>
    </xf>
    <xf numFmtId="164" fontId="4" fillId="2" borderId="26" xfId="4" applyNumberFormat="1" applyFont="1" applyFill="1" applyBorder="1" applyAlignment="1" applyProtection="1">
      <alignment horizontal="center"/>
      <protection locked="0"/>
    </xf>
    <xf numFmtId="3" fontId="3" fillId="0" borderId="20" xfId="3" applyNumberFormat="1" applyBorder="1" applyAlignment="1" applyProtection="1">
      <alignment horizontal="right"/>
    </xf>
    <xf numFmtId="3" fontId="3" fillId="0" borderId="41" xfId="3" applyNumberFormat="1" applyBorder="1" applyAlignment="1" applyProtection="1">
      <alignment horizontal="right"/>
    </xf>
    <xf numFmtId="3" fontId="3" fillId="0" borderId="68" xfId="3" applyNumberFormat="1" applyBorder="1" applyAlignment="1" applyProtection="1">
      <alignment horizontal="right"/>
    </xf>
    <xf numFmtId="3" fontId="3" fillId="0" borderId="25" xfId="3" applyNumberFormat="1" applyBorder="1" applyAlignment="1" applyProtection="1">
      <alignment horizontal="right"/>
    </xf>
    <xf numFmtId="3" fontId="3" fillId="0" borderId="1" xfId="3" applyNumberFormat="1" applyBorder="1" applyAlignment="1" applyProtection="1">
      <alignment horizontal="right"/>
    </xf>
    <xf numFmtId="3" fontId="3" fillId="0" borderId="26" xfId="3" applyNumberFormat="1" applyBorder="1" applyAlignment="1" applyProtection="1">
      <alignment horizontal="right"/>
    </xf>
    <xf numFmtId="3" fontId="3" fillId="0" borderId="14" xfId="3" applyNumberFormat="1" applyBorder="1" applyAlignment="1" applyProtection="1">
      <alignment horizontal="right"/>
    </xf>
    <xf numFmtId="3" fontId="3" fillId="0" borderId="18" xfId="3" applyNumberFormat="1" applyBorder="1" applyAlignment="1" applyProtection="1">
      <alignment horizontal="right"/>
    </xf>
    <xf numFmtId="3" fontId="3" fillId="0" borderId="17" xfId="3" applyNumberFormat="1" applyBorder="1" applyAlignment="1" applyProtection="1">
      <alignment horizontal="right"/>
    </xf>
    <xf numFmtId="3" fontId="3" fillId="0" borderId="69" xfId="3" applyNumberFormat="1" applyBorder="1" applyAlignment="1">
      <alignment horizontal="center"/>
    </xf>
    <xf numFmtId="167" fontId="0" fillId="0" borderId="70" xfId="1" applyNumberFormat="1" applyFont="1" applyBorder="1" applyAlignment="1" applyProtection="1">
      <alignment wrapText="1"/>
      <protection locked="0"/>
    </xf>
    <xf numFmtId="0" fontId="0" fillId="0" borderId="45" xfId="1" applyNumberFormat="1" applyFont="1" applyBorder="1" applyAlignment="1" applyProtection="1">
      <alignment horizontal="left" wrapText="1"/>
      <protection locked="0"/>
    </xf>
    <xf numFmtId="166" fontId="3" fillId="0" borderId="68" xfId="3" applyBorder="1"/>
    <xf numFmtId="3" fontId="3" fillId="0" borderId="25" xfId="3" applyNumberFormat="1" applyBorder="1" applyAlignment="1">
      <alignment horizontal="right"/>
    </xf>
    <xf numFmtId="3" fontId="3" fillId="0" borderId="14" xfId="3" applyNumberFormat="1" applyBorder="1" applyAlignment="1">
      <alignment horizontal="right"/>
    </xf>
    <xf numFmtId="3" fontId="3" fillId="0" borderId="17" xfId="3" applyNumberFormat="1" applyBorder="1" applyAlignment="1">
      <alignment horizontal="right"/>
    </xf>
    <xf numFmtId="0" fontId="0" fillId="0" borderId="0" xfId="0" applyBorder="1" applyProtection="1"/>
    <xf numFmtId="169" fontId="2" fillId="0" borderId="0" xfId="0" applyNumberFormat="1" applyFont="1" applyBorder="1" applyAlignment="1" applyProtection="1">
      <alignment horizontal="center"/>
    </xf>
    <xf numFmtId="9" fontId="6" fillId="3" borderId="1" xfId="2" applyFont="1" applyFill="1" applyBorder="1" applyAlignment="1" applyProtection="1">
      <alignment horizontal="center" vertical="center"/>
    </xf>
    <xf numFmtId="9" fontId="6" fillId="3" borderId="71" xfId="2" applyFont="1" applyFill="1" applyBorder="1" applyAlignment="1" applyProtection="1">
      <alignment horizontal="center" vertical="center"/>
    </xf>
    <xf numFmtId="9" fontId="5" fillId="3" borderId="46" xfId="0" applyNumberFormat="1" applyFont="1" applyFill="1" applyBorder="1" applyProtection="1"/>
    <xf numFmtId="166" fontId="5" fillId="3" borderId="0" xfId="0" applyNumberFormat="1" applyFont="1" applyFill="1" applyBorder="1" applyAlignment="1" applyProtection="1">
      <alignment horizontal="center" vertical="center" wrapText="1"/>
    </xf>
    <xf numFmtId="9" fontId="6" fillId="3" borderId="0" xfId="2" applyFont="1" applyFill="1" applyBorder="1" applyAlignment="1" applyProtection="1">
      <alignment horizontal="center" vertical="center"/>
    </xf>
    <xf numFmtId="3" fontId="6" fillId="3" borderId="0" xfId="0" applyNumberFormat="1" applyFont="1" applyFill="1" applyBorder="1" applyAlignment="1" applyProtection="1">
      <alignment horizontal="right" vertical="center"/>
    </xf>
    <xf numFmtId="9" fontId="5" fillId="3" borderId="0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3" fillId="0" borderId="72" xfId="0" applyNumberFormat="1" applyFont="1" applyFill="1" applyBorder="1" applyAlignment="1" applyProtection="1">
      <alignment horizontal="center" vertical="center" wrapText="1"/>
    </xf>
    <xf numFmtId="3" fontId="5" fillId="3" borderId="73" xfId="0" applyNumberFormat="1" applyFont="1" applyFill="1" applyBorder="1" applyAlignment="1" applyProtection="1">
      <alignment horizontal="center"/>
    </xf>
    <xf numFmtId="166" fontId="5" fillId="3" borderId="74" xfId="0" applyNumberFormat="1" applyFont="1" applyFill="1" applyBorder="1" applyAlignment="1" applyProtection="1">
      <alignment horizontal="center" vertical="center" wrapText="1"/>
    </xf>
    <xf numFmtId="9" fontId="6" fillId="3" borderId="75" xfId="0" applyNumberFormat="1" applyFont="1" applyFill="1" applyBorder="1" applyAlignment="1" applyProtection="1">
      <alignment horizontal="center" vertical="center"/>
    </xf>
    <xf numFmtId="9" fontId="5" fillId="3" borderId="76" xfId="0" applyNumberFormat="1" applyFont="1" applyFill="1" applyBorder="1" applyProtection="1"/>
    <xf numFmtId="3" fontId="6" fillId="3" borderId="53" xfId="0" applyNumberFormat="1" applyFont="1" applyFill="1" applyBorder="1" applyAlignment="1" applyProtection="1">
      <alignment horizontal="right" vertical="center"/>
    </xf>
    <xf numFmtId="3" fontId="6" fillId="3" borderId="54" xfId="0" applyNumberFormat="1" applyFont="1" applyFill="1" applyBorder="1" applyAlignment="1" applyProtection="1">
      <alignment horizontal="right" vertical="center"/>
    </xf>
    <xf numFmtId="3" fontId="6" fillId="3" borderId="62" xfId="0" applyNumberFormat="1" applyFont="1" applyFill="1" applyBorder="1" applyAlignment="1" applyProtection="1">
      <alignment horizontal="right" vertical="center"/>
    </xf>
    <xf numFmtId="0" fontId="0" fillId="0" borderId="1" xfId="1" applyNumberFormat="1" applyFont="1" applyBorder="1" applyAlignment="1" applyProtection="1">
      <alignment horizontal="left" wrapText="1"/>
    </xf>
    <xf numFmtId="0" fontId="10" fillId="2" borderId="58" xfId="0" applyFont="1" applyFill="1" applyBorder="1" applyAlignment="1">
      <alignment horizontal="left" wrapText="1"/>
    </xf>
    <xf numFmtId="0" fontId="0" fillId="2" borderId="67" xfId="0" applyFill="1" applyBorder="1" applyAlignment="1">
      <alignment horizontal="left" wrapText="1"/>
    </xf>
    <xf numFmtId="0" fontId="0" fillId="2" borderId="59" xfId="0" applyFill="1" applyBorder="1" applyAlignment="1">
      <alignment horizontal="left" wrapText="1"/>
    </xf>
    <xf numFmtId="0" fontId="3" fillId="0" borderId="5" xfId="3" applyNumberFormat="1" applyBorder="1" applyAlignment="1" applyProtection="1">
      <alignment horizontal="left"/>
    </xf>
    <xf numFmtId="0" fontId="3" fillId="0" borderId="6" xfId="3" applyNumberFormat="1" applyBorder="1" applyAlignment="1" applyProtection="1">
      <alignment horizontal="left"/>
    </xf>
    <xf numFmtId="166" fontId="4" fillId="0" borderId="30" xfId="3" applyFont="1" applyBorder="1" applyAlignment="1" applyProtection="1">
      <alignment horizontal="center"/>
    </xf>
    <xf numFmtId="166" fontId="3" fillId="0" borderId="31" xfId="3" applyBorder="1" applyAlignment="1" applyProtection="1">
      <alignment horizontal="center"/>
    </xf>
    <xf numFmtId="166" fontId="3" fillId="0" borderId="8" xfId="3" applyBorder="1" applyProtection="1"/>
    <xf numFmtId="166" fontId="3" fillId="0" borderId="9" xfId="3" applyBorder="1" applyProtection="1"/>
    <xf numFmtId="166" fontId="4" fillId="0" borderId="11" xfId="3" applyFont="1" applyBorder="1" applyAlignment="1" applyProtection="1">
      <alignment horizontal="center"/>
    </xf>
    <xf numFmtId="166" fontId="3" fillId="0" borderId="11" xfId="3" applyBorder="1" applyAlignment="1" applyProtection="1">
      <alignment horizontal="center"/>
    </xf>
    <xf numFmtId="166" fontId="3" fillId="0" borderId="12" xfId="3" applyBorder="1" applyAlignment="1" applyProtection="1">
      <alignment horizontal="center"/>
    </xf>
    <xf numFmtId="166" fontId="4" fillId="0" borderId="13" xfId="3" applyFont="1" applyBorder="1" applyAlignment="1" applyProtection="1">
      <alignment horizontal="center" wrapText="1"/>
    </xf>
    <xf numFmtId="166" fontId="4" fillId="0" borderId="19" xfId="3" applyFont="1" applyBorder="1" applyAlignment="1" applyProtection="1">
      <alignment horizontal="center" wrapText="1"/>
    </xf>
    <xf numFmtId="166" fontId="4" fillId="0" borderId="15" xfId="3" applyFont="1" applyBorder="1" applyAlignment="1" applyProtection="1">
      <alignment horizontal="center" vertical="center" wrapText="1"/>
    </xf>
    <xf numFmtId="166" fontId="3" fillId="0" borderId="16" xfId="3" applyBorder="1" applyAlignment="1" applyProtection="1">
      <alignment horizontal="center" vertical="center" wrapText="1"/>
    </xf>
    <xf numFmtId="166" fontId="4" fillId="0" borderId="30" xfId="3" applyFont="1" applyBorder="1" applyAlignment="1">
      <alignment horizontal="center"/>
    </xf>
    <xf numFmtId="166" fontId="3" fillId="0" borderId="31" xfId="3" applyBorder="1" applyAlignment="1">
      <alignment horizontal="center"/>
    </xf>
    <xf numFmtId="166" fontId="3" fillId="0" borderId="64" xfId="3" applyBorder="1"/>
    <xf numFmtId="166" fontId="3" fillId="0" borderId="9" xfId="3" applyBorder="1"/>
    <xf numFmtId="166" fontId="4" fillId="0" borderId="11" xfId="3" applyFont="1" applyBorder="1" applyAlignment="1">
      <alignment horizontal="center"/>
    </xf>
    <xf numFmtId="166" fontId="3" fillId="0" borderId="11" xfId="3" applyBorder="1" applyAlignment="1">
      <alignment horizontal="center"/>
    </xf>
    <xf numFmtId="166" fontId="3" fillId="0" borderId="12" xfId="3" applyBorder="1" applyAlignment="1">
      <alignment horizontal="center"/>
    </xf>
    <xf numFmtId="166" fontId="4" fillId="0" borderId="65" xfId="3" applyFont="1" applyBorder="1" applyAlignment="1">
      <alignment horizontal="center" vertical="center" wrapText="1"/>
    </xf>
    <xf numFmtId="166" fontId="3" fillId="0" borderId="16" xfId="3" applyBorder="1" applyAlignment="1">
      <alignment horizontal="center" vertical="center" wrapText="1"/>
    </xf>
    <xf numFmtId="166" fontId="3" fillId="0" borderId="66" xfId="3" applyBorder="1"/>
    <xf numFmtId="166" fontId="3" fillId="0" borderId="21" xfId="3" applyBorder="1"/>
    <xf numFmtId="166" fontId="5" fillId="3" borderId="0" xfId="0" applyNumberFormat="1" applyFont="1" applyFill="1" applyBorder="1" applyAlignment="1" applyProtection="1">
      <alignment horizontal="center" vertical="center" wrapText="1"/>
    </xf>
    <xf numFmtId="166" fontId="5" fillId="3" borderId="58" xfId="0" applyNumberFormat="1" applyFont="1" applyFill="1" applyBorder="1" applyAlignment="1" applyProtection="1">
      <alignment horizontal="center" vertical="center" wrapText="1"/>
    </xf>
    <xf numFmtId="166" fontId="5" fillId="3" borderId="59" xfId="0" applyNumberFormat="1" applyFont="1" applyFill="1" applyBorder="1" applyAlignment="1" applyProtection="1">
      <alignment horizontal="center" vertical="center" wrapText="1"/>
    </xf>
    <xf numFmtId="169" fontId="0" fillId="0" borderId="58" xfId="1" applyNumberFormat="1" applyFont="1" applyBorder="1" applyAlignment="1" applyProtection="1">
      <alignment horizontal="center" vertical="center" wrapText="1"/>
    </xf>
    <xf numFmtId="169" fontId="0" fillId="0" borderId="59" xfId="1" applyNumberFormat="1" applyFont="1" applyBorder="1" applyAlignment="1" applyProtection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BDF8AD0F-3BD9-48AC-9F17-BDB8E5F892F3}"/>
    <cellStyle name="Percent" xfId="2" builtinId="5"/>
    <cellStyle name="Percent 2" xfId="4" xr:uid="{EE6BF602-B416-4F4C-AB8F-AF2059A7F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A%20-%20budge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J%20-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B%20-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C%20-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D%20-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E%20-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F%20-%20budg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G%20-%20budge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H%20-%20budg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ember%20I%20-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4">
          <cell r="D4"/>
        </row>
        <row r="125">
          <cell r="I125">
            <v>0</v>
          </cell>
        </row>
        <row r="128">
          <cell r="G128">
            <v>6</v>
          </cell>
          <cell r="H128">
            <v>0.5</v>
          </cell>
        </row>
        <row r="129">
          <cell r="G129">
            <v>6</v>
          </cell>
          <cell r="H129">
            <v>0.5</v>
          </cell>
        </row>
        <row r="130">
          <cell r="G130">
            <v>6</v>
          </cell>
          <cell r="H130"/>
        </row>
        <row r="131">
          <cell r="G131">
            <v>6</v>
          </cell>
          <cell r="H131"/>
        </row>
        <row r="132">
          <cell r="G132">
            <v>6</v>
          </cell>
          <cell r="H132"/>
        </row>
        <row r="133">
          <cell r="G133">
            <v>6</v>
          </cell>
          <cell r="H133"/>
        </row>
        <row r="134">
          <cell r="G134">
            <v>6</v>
          </cell>
          <cell r="H134"/>
        </row>
        <row r="135">
          <cell r="G135">
            <v>6</v>
          </cell>
          <cell r="H135"/>
        </row>
        <row r="136">
          <cell r="G136">
            <v>6</v>
          </cell>
          <cell r="H136"/>
        </row>
        <row r="137">
          <cell r="G137">
            <v>6</v>
          </cell>
          <cell r="H137"/>
        </row>
      </sheetData>
      <sheetData sheetId="2">
        <row r="1">
          <cell r="D1">
            <v>0</v>
          </cell>
        </row>
        <row r="6">
          <cell r="A6">
            <v>1</v>
          </cell>
          <cell r="B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2</v>
          </cell>
          <cell r="B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3</v>
          </cell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6</v>
          </cell>
          <cell r="B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7</v>
          </cell>
          <cell r="B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8</v>
          </cell>
          <cell r="B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9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11</v>
          </cell>
          <cell r="B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12</v>
          </cell>
          <cell r="B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13</v>
          </cell>
          <cell r="B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14</v>
          </cell>
          <cell r="B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15</v>
          </cell>
          <cell r="B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16</v>
          </cell>
          <cell r="B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17</v>
          </cell>
          <cell r="B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>
            <v>18</v>
          </cell>
          <cell r="B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19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20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21</v>
          </cell>
          <cell r="B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24</v>
          </cell>
          <cell r="B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25</v>
          </cell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1</v>
          </cell>
        </row>
        <row r="128">
          <cell r="H128"/>
        </row>
        <row r="129">
          <cell r="H129"/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/>
        </row>
        <row r="129">
          <cell r="H129"/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Total Budget"/>
      <sheetName val="Tasks Report"/>
      <sheetName val="Task1"/>
      <sheetName val="Task2"/>
      <sheetName val="Task3"/>
      <sheetName val="Task4"/>
      <sheetName val="Task5"/>
      <sheetName val="Task6"/>
      <sheetName val="Task7"/>
      <sheetName val="Task8"/>
      <sheetName val="Task9"/>
      <sheetName val="Task10"/>
      <sheetName val="Task11"/>
      <sheetName val="Task12"/>
      <sheetName val="Task13"/>
      <sheetName val="Task14"/>
      <sheetName val="Task15"/>
      <sheetName val="Task16"/>
      <sheetName val="Task17"/>
      <sheetName val="Task18"/>
      <sheetName val="Task19"/>
      <sheetName val="Task20"/>
      <sheetName val="Task21"/>
      <sheetName val="Task22"/>
      <sheetName val="Task23"/>
      <sheetName val="Task24"/>
      <sheetName val="Task25"/>
    </sheetNames>
    <sheetDataSet>
      <sheetData sheetId="0"/>
      <sheetData sheetId="1">
        <row r="125">
          <cell r="I125">
            <v>0</v>
          </cell>
        </row>
        <row r="128">
          <cell r="H128">
            <v>0.5</v>
          </cell>
        </row>
        <row r="129">
          <cell r="H129">
            <v>0.5</v>
          </cell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</sheetData>
      <sheetData sheetId="2">
        <row r="1">
          <cell r="D1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CC68-AC15-4609-8C26-5120FA7A181F}">
  <dimension ref="A1:G20"/>
  <sheetViews>
    <sheetView showGridLines="0" tabSelected="1" zoomScaleNormal="100" workbookViewId="0">
      <selection activeCell="C1" sqref="C1"/>
    </sheetView>
  </sheetViews>
  <sheetFormatPr defaultRowHeight="14.4" x14ac:dyDescent="0.3"/>
  <cols>
    <col min="1" max="1" width="4.6640625" customWidth="1"/>
    <col min="2" max="2" width="42.5546875" customWidth="1"/>
    <col min="3" max="3" width="11.44140625" customWidth="1"/>
    <col min="4" max="4" width="10.33203125" customWidth="1"/>
    <col min="5" max="5" width="1.44140625" customWidth="1"/>
  </cols>
  <sheetData>
    <row r="1" spans="1:7" ht="15" thickBot="1" x14ac:dyDescent="0.35">
      <c r="A1" s="52"/>
      <c r="B1" s="53" t="s">
        <v>3</v>
      </c>
      <c r="C1" s="54">
        <f>+'[1]Total Budget'!$D$4</f>
        <v>0</v>
      </c>
      <c r="D1" s="52"/>
      <c r="E1" s="52"/>
    </row>
    <row r="2" spans="1:7" s="1" customFormat="1" ht="43.2" x14ac:dyDescent="0.3">
      <c r="A2" s="55" t="s">
        <v>2</v>
      </c>
      <c r="B2" s="56" t="s">
        <v>0</v>
      </c>
      <c r="C2" s="57" t="s">
        <v>44</v>
      </c>
      <c r="D2" s="57" t="s">
        <v>4</v>
      </c>
      <c r="E2" s="58"/>
    </row>
    <row r="3" spans="1:7" ht="14.4" customHeight="1" x14ac:dyDescent="0.3">
      <c r="A3" s="59" t="s">
        <v>19</v>
      </c>
      <c r="B3" s="173">
        <f>+'[1]Tasks Report'!$D$1</f>
        <v>0</v>
      </c>
      <c r="C3" s="60">
        <f>'[1]Tasks Report'!$N$31</f>
        <v>0</v>
      </c>
      <c r="D3" s="61">
        <f>IF($C$14=0,0,C3/$C$14)</f>
        <v>0</v>
      </c>
      <c r="E3" s="52"/>
    </row>
    <row r="4" spans="1:7" ht="14.4" customHeight="1" x14ac:dyDescent="0.3">
      <c r="A4" s="59" t="s">
        <v>20</v>
      </c>
      <c r="B4" s="173">
        <f>+'[2]Tasks Report'!$D$1</f>
        <v>0</v>
      </c>
      <c r="C4" s="60">
        <f>'[2]Tasks Report'!$N$31</f>
        <v>0</v>
      </c>
      <c r="D4" s="61">
        <f t="shared" ref="D4:D7" si="0">IF($C$14=0,0,C4/$C$14)</f>
        <v>0</v>
      </c>
      <c r="E4" s="52"/>
    </row>
    <row r="5" spans="1:7" ht="14.4" customHeight="1" x14ac:dyDescent="0.3">
      <c r="A5" s="59" t="s">
        <v>21</v>
      </c>
      <c r="B5" s="173">
        <f>+'[3]Tasks Report'!$D$1</f>
        <v>0</v>
      </c>
      <c r="C5" s="60">
        <f>'[3]Tasks Report'!$N$31</f>
        <v>0</v>
      </c>
      <c r="D5" s="61">
        <f t="shared" si="0"/>
        <v>0</v>
      </c>
      <c r="E5" s="52"/>
    </row>
    <row r="6" spans="1:7" ht="14.4" customHeight="1" x14ac:dyDescent="0.3">
      <c r="A6" s="59" t="s">
        <v>23</v>
      </c>
      <c r="B6" s="173">
        <f>+'[4]Tasks Report'!$D$1</f>
        <v>0</v>
      </c>
      <c r="C6" s="60">
        <f>'[4]Tasks Report'!$N$31</f>
        <v>0</v>
      </c>
      <c r="D6" s="61">
        <f t="shared" si="0"/>
        <v>0</v>
      </c>
      <c r="E6" s="52"/>
      <c r="G6" s="2"/>
    </row>
    <row r="7" spans="1:7" ht="14.4" customHeight="1" x14ac:dyDescent="0.3">
      <c r="A7" s="59" t="s">
        <v>22</v>
      </c>
      <c r="B7" s="173">
        <f>+'[5]Tasks Report'!$D$1</f>
        <v>0</v>
      </c>
      <c r="C7" s="60">
        <f>'[5]Tasks Report'!$N$31</f>
        <v>0</v>
      </c>
      <c r="D7" s="61">
        <f t="shared" si="0"/>
        <v>0</v>
      </c>
      <c r="E7" s="52"/>
    </row>
    <row r="8" spans="1:7" ht="14.4" customHeight="1" x14ac:dyDescent="0.3">
      <c r="A8" s="59" t="s">
        <v>48</v>
      </c>
      <c r="B8" s="173">
        <f>+'[6]Tasks Report'!$D$1</f>
        <v>0</v>
      </c>
      <c r="C8" s="60">
        <f>'[6]Tasks Report'!$N$31</f>
        <v>0</v>
      </c>
      <c r="D8" s="61">
        <f t="shared" ref="D8:D12" si="1">IF($C$14=0,0,C8/$C$14)</f>
        <v>0</v>
      </c>
      <c r="E8" s="52"/>
    </row>
    <row r="9" spans="1:7" ht="14.4" customHeight="1" x14ac:dyDescent="0.3">
      <c r="A9" s="59" t="s">
        <v>49</v>
      </c>
      <c r="B9" s="173">
        <f>+'[7]Tasks Report'!$D$1</f>
        <v>0</v>
      </c>
      <c r="C9" s="60">
        <f>'[7]Tasks Report'!$N$31</f>
        <v>0</v>
      </c>
      <c r="D9" s="61">
        <f t="shared" si="1"/>
        <v>0</v>
      </c>
      <c r="E9" s="52"/>
    </row>
    <row r="10" spans="1:7" ht="14.4" customHeight="1" x14ac:dyDescent="0.3">
      <c r="A10" s="59" t="s">
        <v>50</v>
      </c>
      <c r="B10" s="173">
        <f>+'[8]Tasks Report'!$D$1</f>
        <v>0</v>
      </c>
      <c r="C10" s="60">
        <f>'[8]Tasks Report'!$N$31</f>
        <v>0</v>
      </c>
      <c r="D10" s="61">
        <f t="shared" si="1"/>
        <v>0</v>
      </c>
      <c r="E10" s="52"/>
    </row>
    <row r="11" spans="1:7" ht="14.4" customHeight="1" x14ac:dyDescent="0.3">
      <c r="A11" s="59" t="s">
        <v>51</v>
      </c>
      <c r="B11" s="173">
        <f>+'[9]Tasks Report'!$D$1</f>
        <v>0</v>
      </c>
      <c r="C11" s="60">
        <f>'[9]Tasks Report'!$N$31</f>
        <v>0</v>
      </c>
      <c r="D11" s="61">
        <f t="shared" si="1"/>
        <v>0</v>
      </c>
      <c r="E11" s="52"/>
    </row>
    <row r="12" spans="1:7" ht="14.4" customHeight="1" x14ac:dyDescent="0.3">
      <c r="A12" s="59" t="s">
        <v>52</v>
      </c>
      <c r="B12" s="173">
        <f>+'[10]Tasks Report'!$D$1</f>
        <v>0</v>
      </c>
      <c r="C12" s="60">
        <f>'[10]Tasks Report'!$N$31</f>
        <v>0</v>
      </c>
      <c r="D12" s="61">
        <f t="shared" si="1"/>
        <v>0</v>
      </c>
      <c r="E12" s="52"/>
    </row>
    <row r="13" spans="1:7" x14ac:dyDescent="0.3">
      <c r="A13" s="62"/>
      <c r="B13" s="63"/>
      <c r="C13" s="64" t="s">
        <v>43</v>
      </c>
      <c r="D13" s="64" t="s">
        <v>43</v>
      </c>
      <c r="E13" s="52"/>
    </row>
    <row r="14" spans="1:7" x14ac:dyDescent="0.3">
      <c r="A14" s="62"/>
      <c r="B14" s="65" t="s">
        <v>42</v>
      </c>
      <c r="C14" s="66">
        <f>SUM(C3:C12)</f>
        <v>0</v>
      </c>
      <c r="D14" s="67">
        <f>SUM(D3:D12)</f>
        <v>0</v>
      </c>
      <c r="E14" s="52"/>
    </row>
    <row r="15" spans="1:7" ht="16.8" customHeight="1" x14ac:dyDescent="0.3">
      <c r="A15" s="63"/>
      <c r="B15" s="63" t="s">
        <v>40</v>
      </c>
      <c r="C15" s="68">
        <f>C14*D15</f>
        <v>0</v>
      </c>
      <c r="D15" s="61">
        <f>'Total Tasks Report for Country'!D30</f>
        <v>2.5000000000000001E-2</v>
      </c>
      <c r="E15" s="52"/>
    </row>
    <row r="16" spans="1:7" ht="16.8" customHeight="1" x14ac:dyDescent="0.3">
      <c r="A16" s="63"/>
      <c r="B16" s="63"/>
      <c r="C16" s="64" t="s">
        <v>1</v>
      </c>
      <c r="D16" s="64" t="s">
        <v>1</v>
      </c>
      <c r="E16" s="52"/>
    </row>
    <row r="17" spans="1:5" x14ac:dyDescent="0.3">
      <c r="A17" s="63"/>
      <c r="B17" s="63" t="s">
        <v>41</v>
      </c>
      <c r="C17" s="69">
        <f>C15+C14</f>
        <v>0</v>
      </c>
      <c r="D17" s="63"/>
      <c r="E17" s="52"/>
    </row>
    <row r="18" spans="1:5" x14ac:dyDescent="0.3">
      <c r="A18" s="52"/>
      <c r="B18" s="52"/>
      <c r="C18" s="52"/>
      <c r="D18" s="52"/>
      <c r="E18" s="52"/>
    </row>
    <row r="19" spans="1:5" ht="15" thickBot="1" x14ac:dyDescent="0.35"/>
    <row r="20" spans="1:5" ht="60" customHeight="1" thickBot="1" x14ac:dyDescent="0.35">
      <c r="B20" s="174" t="s">
        <v>53</v>
      </c>
      <c r="C20" s="175"/>
      <c r="D20" s="176"/>
    </row>
  </sheetData>
  <sheetProtection algorithmName="SHA-512" hashValue="p69Eq8+A6cPBkcvM5Ka1kJFU+0AEXpRz73Akk9otCI40Pq2aIwqP48+M9f/rl29iqCkn+D0C4WBvi3Bwo6AeFQ==" saltValue="Ws51tH0umypDwN8uN3Rq1Q==" spinCount="100000" sheet="1" formatCells="0" formatColumns="0" selectLockedCells="1" selectUnlockedCells="1"/>
  <mergeCells count="1">
    <mergeCell ref="B20:D2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A010-8621-4314-900A-14A280DDB78C}">
  <sheetPr>
    <pageSetUpPr fitToPage="1"/>
  </sheetPr>
  <dimension ref="A1:Q34"/>
  <sheetViews>
    <sheetView showGridLines="0" zoomScale="80" zoomScaleNormal="80" workbookViewId="0">
      <pane ySplit="3" topLeftCell="A4" activePane="bottomLeft" state="frozen"/>
      <selection pane="bottomLeft" activeCell="D1" sqref="D1"/>
    </sheetView>
  </sheetViews>
  <sheetFormatPr defaultRowHeight="13.2" x14ac:dyDescent="0.25"/>
  <cols>
    <col min="1" max="1" width="7.6640625" style="4" customWidth="1"/>
    <col min="2" max="2" width="33.21875" style="6" customWidth="1"/>
    <col min="3" max="3" width="4.33203125" style="6" hidden="1" customWidth="1"/>
    <col min="4" max="4" width="11.6640625" style="4" customWidth="1"/>
    <col min="5" max="5" width="10.44140625" style="6" customWidth="1"/>
    <col min="6" max="6" width="11" style="6" customWidth="1"/>
    <col min="7" max="7" width="12.21875" style="6" customWidth="1"/>
    <col min="8" max="8" width="12.44140625" style="6" customWidth="1"/>
    <col min="9" max="9" width="10.109375" style="6" customWidth="1"/>
    <col min="10" max="10" width="11.33203125" style="6" customWidth="1"/>
    <col min="11" max="11" width="12.6640625" style="6" customWidth="1"/>
    <col min="12" max="12" width="11.109375" style="6" customWidth="1"/>
    <col min="13" max="13" width="10.6640625" style="6" customWidth="1"/>
    <col min="14" max="14" width="11" style="7" customWidth="1"/>
    <col min="15" max="15" width="2.21875" style="6" customWidth="1"/>
    <col min="16" max="16" width="11" style="6" customWidth="1"/>
    <col min="17" max="17" width="1.88671875" style="6" customWidth="1"/>
    <col min="18" max="16384" width="8.88671875" style="6"/>
  </cols>
  <sheetData>
    <row r="1" spans="1:17" ht="18" customHeight="1" thickBot="1" x14ac:dyDescent="0.35">
      <c r="A1" s="88"/>
      <c r="B1" s="89" t="s">
        <v>17</v>
      </c>
      <c r="C1" s="89"/>
      <c r="D1" s="54">
        <f>+'[1]Total Budget'!$D$4</f>
        <v>0</v>
      </c>
      <c r="E1" s="90"/>
      <c r="F1" s="90"/>
      <c r="G1" s="90"/>
      <c r="H1" s="91"/>
      <c r="I1" s="91"/>
      <c r="J1" s="91"/>
      <c r="K1" s="91"/>
      <c r="L1" s="91"/>
      <c r="M1" s="91"/>
      <c r="N1" s="92"/>
      <c r="O1" s="91"/>
      <c r="P1" s="91"/>
      <c r="Q1" s="91"/>
    </row>
    <row r="2" spans="1:17" ht="13.8" thickTop="1" x14ac:dyDescent="0.25">
      <c r="A2" s="93"/>
      <c r="B2" s="181"/>
      <c r="C2" s="182"/>
      <c r="D2" s="94"/>
      <c r="E2" s="183" t="s">
        <v>5</v>
      </c>
      <c r="F2" s="184"/>
      <c r="G2" s="184"/>
      <c r="H2" s="184"/>
      <c r="I2" s="184"/>
      <c r="J2" s="184"/>
      <c r="K2" s="184"/>
      <c r="L2" s="184"/>
      <c r="M2" s="184"/>
      <c r="N2" s="185"/>
      <c r="O2" s="91"/>
      <c r="P2" s="186" t="s">
        <v>26</v>
      </c>
      <c r="Q2" s="91"/>
    </row>
    <row r="3" spans="1:17" s="12" customFormat="1" ht="40.200000000000003" customHeight="1" thickBot="1" x14ac:dyDescent="0.3">
      <c r="A3" s="95" t="s">
        <v>6</v>
      </c>
      <c r="B3" s="188" t="s">
        <v>54</v>
      </c>
      <c r="C3" s="189"/>
      <c r="D3" s="97" t="s">
        <v>55</v>
      </c>
      <c r="E3" s="98" t="s">
        <v>7</v>
      </c>
      <c r="F3" s="99" t="s">
        <v>45</v>
      </c>
      <c r="G3" s="99" t="s">
        <v>8</v>
      </c>
      <c r="H3" s="99" t="s">
        <v>9</v>
      </c>
      <c r="I3" s="99" t="s">
        <v>10</v>
      </c>
      <c r="J3" s="99" t="s">
        <v>11</v>
      </c>
      <c r="K3" s="99" t="s">
        <v>12</v>
      </c>
      <c r="L3" s="99" t="s">
        <v>13</v>
      </c>
      <c r="M3" s="96" t="s">
        <v>46</v>
      </c>
      <c r="N3" s="135" t="s">
        <v>14</v>
      </c>
      <c r="O3" s="100"/>
      <c r="P3" s="187"/>
      <c r="Q3" s="100"/>
    </row>
    <row r="4" spans="1:17" ht="13.8" thickTop="1" x14ac:dyDescent="0.25">
      <c r="A4" s="101">
        <f>'[1]Tasks Report'!$A6</f>
        <v>1</v>
      </c>
      <c r="B4" s="177">
        <f>+'[1]Tasks Report'!$B6</f>
        <v>0</v>
      </c>
      <c r="C4" s="178"/>
      <c r="D4" s="131">
        <f>'[1]Tasks Report'!$D6</f>
        <v>0</v>
      </c>
      <c r="E4" s="139">
        <f>'[1]Tasks Report'!E6+'[2]Tasks Report'!E6+'[3]Tasks Report'!E6+'[4]Tasks Report'!E6+'[5]Tasks Report'!E6+'[6]Tasks Report'!E6+'[7]Tasks Report'!E6+'[8]Tasks Report'!E6+'[9]Tasks Report'!E6+'[10]Tasks Report'!E6</f>
        <v>0</v>
      </c>
      <c r="F4" s="140">
        <f>'[1]Tasks Report'!F6+'[2]Tasks Report'!F6+'[3]Tasks Report'!F6+'[4]Tasks Report'!F6+'[5]Tasks Report'!F6+'[6]Tasks Report'!F6+'[7]Tasks Report'!F6+'[8]Tasks Report'!F6+'[9]Tasks Report'!F6+'[10]Tasks Report'!F6</f>
        <v>0</v>
      </c>
      <c r="G4" s="140">
        <f>'[1]Tasks Report'!G6+'[2]Tasks Report'!G6+'[3]Tasks Report'!G6+'[4]Tasks Report'!G6+'[5]Tasks Report'!G6+'[6]Tasks Report'!G6+'[7]Tasks Report'!G6+'[8]Tasks Report'!G6+'[9]Tasks Report'!G6+'[10]Tasks Report'!G6</f>
        <v>0</v>
      </c>
      <c r="H4" s="140">
        <f>'[1]Tasks Report'!H6+'[2]Tasks Report'!H6+'[3]Tasks Report'!H6+'[4]Tasks Report'!H6+'[5]Tasks Report'!H6+'[6]Tasks Report'!H6+'[7]Tasks Report'!H6+'[8]Tasks Report'!H6+'[9]Tasks Report'!H6+'[10]Tasks Report'!H6</f>
        <v>0</v>
      </c>
      <c r="I4" s="140">
        <f>'[1]Tasks Report'!I6+'[2]Tasks Report'!I6+'[3]Tasks Report'!I6+'[4]Tasks Report'!I6+'[5]Tasks Report'!I6+'[6]Tasks Report'!I6+'[7]Tasks Report'!I6+'[8]Tasks Report'!I6+'[9]Tasks Report'!I6+'[10]Tasks Report'!I6</f>
        <v>0</v>
      </c>
      <c r="J4" s="140">
        <f>'[1]Tasks Report'!J6+'[2]Tasks Report'!J6+'[3]Tasks Report'!J6+'[4]Tasks Report'!J6+'[5]Tasks Report'!J6+'[6]Tasks Report'!J6+'[7]Tasks Report'!J6+'[8]Tasks Report'!J6+'[9]Tasks Report'!J6+'[10]Tasks Report'!J6</f>
        <v>0</v>
      </c>
      <c r="K4" s="140">
        <f>'[1]Tasks Report'!K6+'[2]Tasks Report'!K6+'[3]Tasks Report'!K6+'[4]Tasks Report'!K6+'[5]Tasks Report'!K6+'[6]Tasks Report'!K6+'[7]Tasks Report'!K6+'[8]Tasks Report'!K6+'[9]Tasks Report'!K6+'[10]Tasks Report'!K6</f>
        <v>0</v>
      </c>
      <c r="L4" s="140">
        <f>'[1]Tasks Report'!L6+'[2]Tasks Report'!L6+'[3]Tasks Report'!L6+'[4]Tasks Report'!L6+'[5]Tasks Report'!L6+'[6]Tasks Report'!L6+'[7]Tasks Report'!L6+'[8]Tasks Report'!L6+'[9]Tasks Report'!L6+'[10]Tasks Report'!L6</f>
        <v>0</v>
      </c>
      <c r="M4" s="141">
        <f>'[1]Tasks Report'!M6+'[2]Tasks Report'!M6+'[3]Tasks Report'!M6+'[4]Tasks Report'!M6+'[5]Tasks Report'!M6+'[6]Tasks Report'!M6+'[7]Tasks Report'!M6+'[8]Tasks Report'!M6+'[9]Tasks Report'!M6+'[10]Tasks Report'!M6</f>
        <v>0</v>
      </c>
      <c r="N4" s="136">
        <f>SUM(E4:M4)</f>
        <v>0</v>
      </c>
      <c r="O4" s="91"/>
      <c r="P4" s="102">
        <f t="shared" ref="P4:P17" si="0">N4*(1+$D$30)</f>
        <v>0</v>
      </c>
      <c r="Q4" s="91"/>
    </row>
    <row r="5" spans="1:17" x14ac:dyDescent="0.25">
      <c r="A5" s="101">
        <f>'[1]Tasks Report'!$A7</f>
        <v>2</v>
      </c>
      <c r="B5" s="177">
        <f>+'[1]Tasks Report'!$B7</f>
        <v>0</v>
      </c>
      <c r="C5" s="178"/>
      <c r="D5" s="131">
        <f>'[1]Tasks Report'!$D7</f>
        <v>0</v>
      </c>
      <c r="E5" s="142">
        <f>'[1]Tasks Report'!E7+'[2]Tasks Report'!E7+'[3]Tasks Report'!E7+'[4]Tasks Report'!E7+'[5]Tasks Report'!E7+'[6]Tasks Report'!E7+'[7]Tasks Report'!E7+'[8]Tasks Report'!E7+'[9]Tasks Report'!E7+'[10]Tasks Report'!E7</f>
        <v>0</v>
      </c>
      <c r="F5" s="143">
        <f>'[1]Tasks Report'!F7+'[2]Tasks Report'!F7+'[3]Tasks Report'!F7+'[4]Tasks Report'!F7+'[5]Tasks Report'!F7+'[6]Tasks Report'!F7+'[7]Tasks Report'!F7+'[8]Tasks Report'!F7+'[9]Tasks Report'!F7+'[10]Tasks Report'!F7</f>
        <v>0</v>
      </c>
      <c r="G5" s="143">
        <f>'[1]Tasks Report'!G7+'[2]Tasks Report'!G7+'[3]Tasks Report'!G7+'[4]Tasks Report'!G7+'[5]Tasks Report'!G7+'[6]Tasks Report'!G7+'[7]Tasks Report'!G7+'[8]Tasks Report'!G7+'[9]Tasks Report'!G7+'[10]Tasks Report'!G7</f>
        <v>0</v>
      </c>
      <c r="H5" s="143">
        <f>'[1]Tasks Report'!H7+'[2]Tasks Report'!H7+'[3]Tasks Report'!H7+'[4]Tasks Report'!H7+'[5]Tasks Report'!H7+'[6]Tasks Report'!H7+'[7]Tasks Report'!H7+'[8]Tasks Report'!H7+'[9]Tasks Report'!H7+'[10]Tasks Report'!H7</f>
        <v>0</v>
      </c>
      <c r="I5" s="143">
        <f>'[1]Tasks Report'!I7+'[2]Tasks Report'!I7+'[3]Tasks Report'!I7+'[4]Tasks Report'!I7+'[5]Tasks Report'!I7+'[6]Tasks Report'!I7+'[7]Tasks Report'!I7+'[8]Tasks Report'!I7+'[9]Tasks Report'!I7+'[10]Tasks Report'!I7</f>
        <v>0</v>
      </c>
      <c r="J5" s="143">
        <f>'[1]Tasks Report'!J7+'[2]Tasks Report'!J7+'[3]Tasks Report'!J7+'[4]Tasks Report'!J7+'[5]Tasks Report'!J7+'[6]Tasks Report'!J7+'[7]Tasks Report'!J7+'[8]Tasks Report'!J7+'[9]Tasks Report'!J7+'[10]Tasks Report'!J7</f>
        <v>0</v>
      </c>
      <c r="K5" s="143">
        <f>'[1]Tasks Report'!K7+'[2]Tasks Report'!K7+'[3]Tasks Report'!K7+'[4]Tasks Report'!K7+'[5]Tasks Report'!K7+'[6]Tasks Report'!K7+'[7]Tasks Report'!K7+'[8]Tasks Report'!K7+'[9]Tasks Report'!K7+'[10]Tasks Report'!K7</f>
        <v>0</v>
      </c>
      <c r="L5" s="143">
        <f>'[1]Tasks Report'!L7+'[2]Tasks Report'!L7+'[3]Tasks Report'!L7+'[4]Tasks Report'!L7+'[5]Tasks Report'!L7+'[6]Tasks Report'!L7+'[7]Tasks Report'!L7+'[8]Tasks Report'!L7+'[9]Tasks Report'!L7+'[10]Tasks Report'!L7</f>
        <v>0</v>
      </c>
      <c r="M5" s="144">
        <f>'[1]Tasks Report'!M7+'[2]Tasks Report'!M7+'[3]Tasks Report'!M7+'[4]Tasks Report'!M7+'[5]Tasks Report'!M7+'[6]Tasks Report'!M7+'[7]Tasks Report'!M7+'[8]Tasks Report'!M7+'[9]Tasks Report'!M7+'[10]Tasks Report'!M7</f>
        <v>0</v>
      </c>
      <c r="N5" s="136">
        <f>SUM(E5:M5)</f>
        <v>0</v>
      </c>
      <c r="O5" s="91"/>
      <c r="P5" s="102">
        <f t="shared" si="0"/>
        <v>0</v>
      </c>
      <c r="Q5" s="91"/>
    </row>
    <row r="6" spans="1:17" x14ac:dyDescent="0.25">
      <c r="A6" s="101">
        <f>'[1]Tasks Report'!$A8</f>
        <v>3</v>
      </c>
      <c r="B6" s="177">
        <f>+'[1]Tasks Report'!$B8</f>
        <v>0</v>
      </c>
      <c r="C6" s="178"/>
      <c r="D6" s="131">
        <f>'[1]Tasks Report'!$D8</f>
        <v>0</v>
      </c>
      <c r="E6" s="142">
        <f>'[1]Tasks Report'!E8+'[2]Tasks Report'!E8+'[3]Tasks Report'!E8+'[4]Tasks Report'!E8+'[5]Tasks Report'!E8+'[6]Tasks Report'!E8+'[7]Tasks Report'!E8+'[8]Tasks Report'!E8+'[9]Tasks Report'!E8+'[10]Tasks Report'!E8</f>
        <v>0</v>
      </c>
      <c r="F6" s="143">
        <f>'[1]Tasks Report'!F8+'[2]Tasks Report'!F8+'[3]Tasks Report'!F8+'[4]Tasks Report'!F8+'[5]Tasks Report'!F8+'[6]Tasks Report'!F8+'[7]Tasks Report'!F8+'[8]Tasks Report'!F8+'[9]Tasks Report'!F8+'[10]Tasks Report'!F8</f>
        <v>0</v>
      </c>
      <c r="G6" s="143">
        <f>'[1]Tasks Report'!G8+'[2]Tasks Report'!G8+'[3]Tasks Report'!G8+'[4]Tasks Report'!G8+'[5]Tasks Report'!G8+'[6]Tasks Report'!G8+'[7]Tasks Report'!G8+'[8]Tasks Report'!G8+'[9]Tasks Report'!G8+'[10]Tasks Report'!G8</f>
        <v>0</v>
      </c>
      <c r="H6" s="143">
        <f>'[1]Tasks Report'!H8+'[2]Tasks Report'!H8+'[3]Tasks Report'!H8+'[4]Tasks Report'!H8+'[5]Tasks Report'!H8+'[6]Tasks Report'!H8+'[7]Tasks Report'!H8+'[8]Tasks Report'!H8+'[9]Tasks Report'!H8+'[10]Tasks Report'!H8</f>
        <v>0</v>
      </c>
      <c r="I6" s="143">
        <f>'[1]Tasks Report'!I8+'[2]Tasks Report'!I8+'[3]Tasks Report'!I8+'[4]Tasks Report'!I8+'[5]Tasks Report'!I8+'[6]Tasks Report'!I8+'[7]Tasks Report'!I8+'[8]Tasks Report'!I8+'[9]Tasks Report'!I8+'[10]Tasks Report'!I8</f>
        <v>0</v>
      </c>
      <c r="J6" s="143">
        <f>'[1]Tasks Report'!J8+'[2]Tasks Report'!J8+'[3]Tasks Report'!J8+'[4]Tasks Report'!J8+'[5]Tasks Report'!J8+'[6]Tasks Report'!J8+'[7]Tasks Report'!J8+'[8]Tasks Report'!J8+'[9]Tasks Report'!J8+'[10]Tasks Report'!J8</f>
        <v>0</v>
      </c>
      <c r="K6" s="143">
        <f>'[1]Tasks Report'!K8+'[2]Tasks Report'!K8+'[3]Tasks Report'!K8+'[4]Tasks Report'!K8+'[5]Tasks Report'!K8+'[6]Tasks Report'!K8+'[7]Tasks Report'!K8+'[8]Tasks Report'!K8+'[9]Tasks Report'!K8+'[10]Tasks Report'!K8</f>
        <v>0</v>
      </c>
      <c r="L6" s="143">
        <f>'[1]Tasks Report'!L8+'[2]Tasks Report'!L8+'[3]Tasks Report'!L8+'[4]Tasks Report'!L8+'[5]Tasks Report'!L8+'[6]Tasks Report'!L8+'[7]Tasks Report'!L8+'[8]Tasks Report'!L8+'[9]Tasks Report'!L8+'[10]Tasks Report'!L8</f>
        <v>0</v>
      </c>
      <c r="M6" s="144">
        <f>'[1]Tasks Report'!M8+'[2]Tasks Report'!M8+'[3]Tasks Report'!M8+'[4]Tasks Report'!M8+'[5]Tasks Report'!M8+'[6]Tasks Report'!M8+'[7]Tasks Report'!M8+'[8]Tasks Report'!M8+'[9]Tasks Report'!M8+'[10]Tasks Report'!M8</f>
        <v>0</v>
      </c>
      <c r="N6" s="136">
        <f t="shared" ref="N6:N17" si="1">SUM(E6:M6)</f>
        <v>0</v>
      </c>
      <c r="O6" s="91"/>
      <c r="P6" s="102">
        <f t="shared" si="0"/>
        <v>0</v>
      </c>
      <c r="Q6" s="91"/>
    </row>
    <row r="7" spans="1:17" x14ac:dyDescent="0.25">
      <c r="A7" s="101">
        <f>'[1]Tasks Report'!$A9</f>
        <v>4</v>
      </c>
      <c r="B7" s="177">
        <f>+'[1]Tasks Report'!$B9</f>
        <v>0</v>
      </c>
      <c r="C7" s="178"/>
      <c r="D7" s="131">
        <f>'[1]Tasks Report'!$D9</f>
        <v>0</v>
      </c>
      <c r="E7" s="142">
        <f>'[1]Tasks Report'!E9+'[2]Tasks Report'!E9+'[3]Tasks Report'!E9+'[4]Tasks Report'!E9+'[5]Tasks Report'!E9+'[6]Tasks Report'!E9+'[7]Tasks Report'!E9+'[8]Tasks Report'!E9+'[9]Tasks Report'!E9+'[10]Tasks Report'!E9</f>
        <v>0</v>
      </c>
      <c r="F7" s="143">
        <f>'[1]Tasks Report'!F9+'[2]Tasks Report'!F9+'[3]Tasks Report'!F9+'[4]Tasks Report'!F9+'[5]Tasks Report'!F9+'[6]Tasks Report'!F9+'[7]Tasks Report'!F9+'[8]Tasks Report'!F9+'[9]Tasks Report'!F9+'[10]Tasks Report'!F9</f>
        <v>0</v>
      </c>
      <c r="G7" s="143">
        <f>'[1]Tasks Report'!G9+'[2]Tasks Report'!G9+'[3]Tasks Report'!G9+'[4]Tasks Report'!G9+'[5]Tasks Report'!G9+'[6]Tasks Report'!G9+'[7]Tasks Report'!G9+'[8]Tasks Report'!G9+'[9]Tasks Report'!G9+'[10]Tasks Report'!G9</f>
        <v>0</v>
      </c>
      <c r="H7" s="143">
        <f>'[1]Tasks Report'!H9+'[2]Tasks Report'!H9+'[3]Tasks Report'!H9+'[4]Tasks Report'!H9+'[5]Tasks Report'!H9+'[6]Tasks Report'!H9+'[7]Tasks Report'!H9+'[8]Tasks Report'!H9+'[9]Tasks Report'!H9+'[10]Tasks Report'!H9</f>
        <v>0</v>
      </c>
      <c r="I7" s="143">
        <f>'[1]Tasks Report'!I9+'[2]Tasks Report'!I9+'[3]Tasks Report'!I9+'[4]Tasks Report'!I9+'[5]Tasks Report'!I9+'[6]Tasks Report'!I9+'[7]Tasks Report'!I9+'[8]Tasks Report'!I9+'[9]Tasks Report'!I9+'[10]Tasks Report'!I9</f>
        <v>0</v>
      </c>
      <c r="J7" s="143">
        <f>'[1]Tasks Report'!J9+'[2]Tasks Report'!J9+'[3]Tasks Report'!J9+'[4]Tasks Report'!J9+'[5]Tasks Report'!J9+'[6]Tasks Report'!J9+'[7]Tasks Report'!J9+'[8]Tasks Report'!J9+'[9]Tasks Report'!J9+'[10]Tasks Report'!J9</f>
        <v>0</v>
      </c>
      <c r="K7" s="143">
        <f>'[1]Tasks Report'!K9+'[2]Tasks Report'!K9+'[3]Tasks Report'!K9+'[4]Tasks Report'!K9+'[5]Tasks Report'!K9+'[6]Tasks Report'!K9+'[7]Tasks Report'!K9+'[8]Tasks Report'!K9+'[9]Tasks Report'!K9+'[10]Tasks Report'!K9</f>
        <v>0</v>
      </c>
      <c r="L7" s="143">
        <f>'[1]Tasks Report'!L9+'[2]Tasks Report'!L9+'[3]Tasks Report'!L9+'[4]Tasks Report'!L9+'[5]Tasks Report'!L9+'[6]Tasks Report'!L9+'[7]Tasks Report'!L9+'[8]Tasks Report'!L9+'[9]Tasks Report'!L9+'[10]Tasks Report'!L9</f>
        <v>0</v>
      </c>
      <c r="M7" s="144">
        <f>'[1]Tasks Report'!M9+'[2]Tasks Report'!M9+'[3]Tasks Report'!M9+'[4]Tasks Report'!M9+'[5]Tasks Report'!M9+'[6]Tasks Report'!M9+'[7]Tasks Report'!M9+'[8]Tasks Report'!M9+'[9]Tasks Report'!M9+'[10]Tasks Report'!M9</f>
        <v>0</v>
      </c>
      <c r="N7" s="136">
        <f t="shared" si="1"/>
        <v>0</v>
      </c>
      <c r="O7" s="91"/>
      <c r="P7" s="102">
        <f t="shared" si="0"/>
        <v>0</v>
      </c>
      <c r="Q7" s="91"/>
    </row>
    <row r="8" spans="1:17" x14ac:dyDescent="0.25">
      <c r="A8" s="101">
        <f>'[1]Tasks Report'!$A10</f>
        <v>5</v>
      </c>
      <c r="B8" s="177">
        <f>+'[1]Tasks Report'!$B10</f>
        <v>0</v>
      </c>
      <c r="C8" s="178"/>
      <c r="D8" s="131">
        <f>'[1]Tasks Report'!$D10</f>
        <v>0</v>
      </c>
      <c r="E8" s="142">
        <f>'[1]Tasks Report'!E10+'[2]Tasks Report'!E10+'[3]Tasks Report'!E10+'[4]Tasks Report'!E10+'[5]Tasks Report'!E10+'[6]Tasks Report'!E10+'[7]Tasks Report'!E10+'[8]Tasks Report'!E10+'[9]Tasks Report'!E10+'[10]Tasks Report'!E10</f>
        <v>0</v>
      </c>
      <c r="F8" s="143">
        <f>'[1]Tasks Report'!F10+'[2]Tasks Report'!F10+'[3]Tasks Report'!F10+'[4]Tasks Report'!F10+'[5]Tasks Report'!F10+'[6]Tasks Report'!F10+'[7]Tasks Report'!F10+'[8]Tasks Report'!F10+'[9]Tasks Report'!F10+'[10]Tasks Report'!F10</f>
        <v>0</v>
      </c>
      <c r="G8" s="143">
        <f>'[1]Tasks Report'!G10+'[2]Tasks Report'!G10+'[3]Tasks Report'!G10+'[4]Tasks Report'!G10+'[5]Tasks Report'!G10+'[6]Tasks Report'!G10+'[7]Tasks Report'!G10+'[8]Tasks Report'!G10+'[9]Tasks Report'!G10+'[10]Tasks Report'!G10</f>
        <v>0</v>
      </c>
      <c r="H8" s="143">
        <f>'[1]Tasks Report'!H10+'[2]Tasks Report'!H10+'[3]Tasks Report'!H10+'[4]Tasks Report'!H10+'[5]Tasks Report'!H10+'[6]Tasks Report'!H10+'[7]Tasks Report'!H10+'[8]Tasks Report'!H10+'[9]Tasks Report'!H10+'[10]Tasks Report'!H10</f>
        <v>0</v>
      </c>
      <c r="I8" s="143">
        <f>'[1]Tasks Report'!I10+'[2]Tasks Report'!I10+'[3]Tasks Report'!I10+'[4]Tasks Report'!I10+'[5]Tasks Report'!I10+'[6]Tasks Report'!I10+'[7]Tasks Report'!I10+'[8]Tasks Report'!I10+'[9]Tasks Report'!I10+'[10]Tasks Report'!I10</f>
        <v>0</v>
      </c>
      <c r="J8" s="143">
        <f>'[1]Tasks Report'!J10+'[2]Tasks Report'!J10+'[3]Tasks Report'!J10+'[4]Tasks Report'!J10+'[5]Tasks Report'!J10+'[6]Tasks Report'!J10+'[7]Tasks Report'!J10+'[8]Tasks Report'!J10+'[9]Tasks Report'!J10+'[10]Tasks Report'!J10</f>
        <v>0</v>
      </c>
      <c r="K8" s="143">
        <f>'[1]Tasks Report'!K10+'[2]Tasks Report'!K10+'[3]Tasks Report'!K10+'[4]Tasks Report'!K10+'[5]Tasks Report'!K10+'[6]Tasks Report'!K10+'[7]Tasks Report'!K10+'[8]Tasks Report'!K10+'[9]Tasks Report'!K10+'[10]Tasks Report'!K10</f>
        <v>0</v>
      </c>
      <c r="L8" s="143">
        <f>'[1]Tasks Report'!L10+'[2]Tasks Report'!L10+'[3]Tasks Report'!L10+'[4]Tasks Report'!L10+'[5]Tasks Report'!L10+'[6]Tasks Report'!L10+'[7]Tasks Report'!L10+'[8]Tasks Report'!L10+'[9]Tasks Report'!L10+'[10]Tasks Report'!L10</f>
        <v>0</v>
      </c>
      <c r="M8" s="144">
        <f>'[1]Tasks Report'!M10+'[2]Tasks Report'!M10+'[3]Tasks Report'!M10+'[4]Tasks Report'!M10+'[5]Tasks Report'!M10+'[6]Tasks Report'!M10+'[7]Tasks Report'!M10+'[8]Tasks Report'!M10+'[9]Tasks Report'!M10+'[10]Tasks Report'!M10</f>
        <v>0</v>
      </c>
      <c r="N8" s="136">
        <f t="shared" si="1"/>
        <v>0</v>
      </c>
      <c r="O8" s="91"/>
      <c r="P8" s="102">
        <f t="shared" si="0"/>
        <v>0</v>
      </c>
      <c r="Q8" s="91"/>
    </row>
    <row r="9" spans="1:17" x14ac:dyDescent="0.25">
      <c r="A9" s="101">
        <f>'[1]Tasks Report'!$A11</f>
        <v>6</v>
      </c>
      <c r="B9" s="177">
        <f>+'[1]Tasks Report'!$B11</f>
        <v>0</v>
      </c>
      <c r="C9" s="178"/>
      <c r="D9" s="131">
        <f>'[1]Tasks Report'!$D11</f>
        <v>0</v>
      </c>
      <c r="E9" s="142">
        <f>'[1]Tasks Report'!E11+'[2]Tasks Report'!E11+'[3]Tasks Report'!E11+'[4]Tasks Report'!E11+'[5]Tasks Report'!E11+'[6]Tasks Report'!E11+'[7]Tasks Report'!E11+'[8]Tasks Report'!E11+'[9]Tasks Report'!E11+'[10]Tasks Report'!E11</f>
        <v>0</v>
      </c>
      <c r="F9" s="143">
        <f>'[1]Tasks Report'!F11+'[2]Tasks Report'!F11+'[3]Tasks Report'!F11+'[4]Tasks Report'!F11+'[5]Tasks Report'!F11+'[6]Tasks Report'!F11+'[7]Tasks Report'!F11+'[8]Tasks Report'!F11+'[9]Tasks Report'!F11+'[10]Tasks Report'!F11</f>
        <v>0</v>
      </c>
      <c r="G9" s="143">
        <f>'[1]Tasks Report'!G11+'[2]Tasks Report'!G11+'[3]Tasks Report'!G11+'[4]Tasks Report'!G11+'[5]Tasks Report'!G11+'[6]Tasks Report'!G11+'[7]Tasks Report'!G11+'[8]Tasks Report'!G11+'[9]Tasks Report'!G11+'[10]Tasks Report'!G11</f>
        <v>0</v>
      </c>
      <c r="H9" s="143">
        <f>'[1]Tasks Report'!H11+'[2]Tasks Report'!H11+'[3]Tasks Report'!H11+'[4]Tasks Report'!H11+'[5]Tasks Report'!H11+'[6]Tasks Report'!H11+'[7]Tasks Report'!H11+'[8]Tasks Report'!H11+'[9]Tasks Report'!H11+'[10]Tasks Report'!H11</f>
        <v>0</v>
      </c>
      <c r="I9" s="143">
        <f>'[1]Tasks Report'!I11+'[2]Tasks Report'!I11+'[3]Tasks Report'!I11+'[4]Tasks Report'!I11+'[5]Tasks Report'!I11+'[6]Tasks Report'!I11+'[7]Tasks Report'!I11+'[8]Tasks Report'!I11+'[9]Tasks Report'!I11+'[10]Tasks Report'!I11</f>
        <v>0</v>
      </c>
      <c r="J9" s="143">
        <f>'[1]Tasks Report'!J11+'[2]Tasks Report'!J11+'[3]Tasks Report'!J11+'[4]Tasks Report'!J11+'[5]Tasks Report'!J11+'[6]Tasks Report'!J11+'[7]Tasks Report'!J11+'[8]Tasks Report'!J11+'[9]Tasks Report'!J11+'[10]Tasks Report'!J11</f>
        <v>0</v>
      </c>
      <c r="K9" s="143">
        <f>'[1]Tasks Report'!K11+'[2]Tasks Report'!K11+'[3]Tasks Report'!K11+'[4]Tasks Report'!K11+'[5]Tasks Report'!K11+'[6]Tasks Report'!K11+'[7]Tasks Report'!K11+'[8]Tasks Report'!K11+'[9]Tasks Report'!K11+'[10]Tasks Report'!K11</f>
        <v>0</v>
      </c>
      <c r="L9" s="143">
        <f>'[1]Tasks Report'!L11+'[2]Tasks Report'!L11+'[3]Tasks Report'!L11+'[4]Tasks Report'!L11+'[5]Tasks Report'!L11+'[6]Tasks Report'!L11+'[7]Tasks Report'!L11+'[8]Tasks Report'!L11+'[9]Tasks Report'!L11+'[10]Tasks Report'!L11</f>
        <v>0</v>
      </c>
      <c r="M9" s="144">
        <f>'[1]Tasks Report'!M11+'[2]Tasks Report'!M11+'[3]Tasks Report'!M11+'[4]Tasks Report'!M11+'[5]Tasks Report'!M11+'[6]Tasks Report'!M11+'[7]Tasks Report'!M11+'[8]Tasks Report'!M11+'[9]Tasks Report'!M11+'[10]Tasks Report'!M11</f>
        <v>0</v>
      </c>
      <c r="N9" s="136">
        <f t="shared" si="1"/>
        <v>0</v>
      </c>
      <c r="O9" s="91"/>
      <c r="P9" s="102">
        <f t="shared" si="0"/>
        <v>0</v>
      </c>
      <c r="Q9" s="91"/>
    </row>
    <row r="10" spans="1:17" x14ac:dyDescent="0.25">
      <c r="A10" s="101">
        <f>'[1]Tasks Report'!$A12</f>
        <v>7</v>
      </c>
      <c r="B10" s="177">
        <f>+'[1]Tasks Report'!$B12</f>
        <v>0</v>
      </c>
      <c r="C10" s="178"/>
      <c r="D10" s="131">
        <f>'[1]Tasks Report'!$D12</f>
        <v>0</v>
      </c>
      <c r="E10" s="142">
        <f>'[1]Tasks Report'!E12+'[2]Tasks Report'!E12+'[3]Tasks Report'!E12+'[4]Tasks Report'!E12+'[5]Tasks Report'!E12+'[6]Tasks Report'!E12+'[7]Tasks Report'!E12+'[8]Tasks Report'!E12+'[9]Tasks Report'!E12+'[10]Tasks Report'!E12</f>
        <v>0</v>
      </c>
      <c r="F10" s="143">
        <f>'[1]Tasks Report'!F12+'[2]Tasks Report'!F12+'[3]Tasks Report'!F12+'[4]Tasks Report'!F12+'[5]Tasks Report'!F12+'[6]Tasks Report'!F12+'[7]Tasks Report'!F12+'[8]Tasks Report'!F12+'[9]Tasks Report'!F12+'[10]Tasks Report'!F12</f>
        <v>0</v>
      </c>
      <c r="G10" s="143">
        <f>'[1]Tasks Report'!G12+'[2]Tasks Report'!G12+'[3]Tasks Report'!G12+'[4]Tasks Report'!G12+'[5]Tasks Report'!G12+'[6]Tasks Report'!G12+'[7]Tasks Report'!G12+'[8]Tasks Report'!G12+'[9]Tasks Report'!G12+'[10]Tasks Report'!G12</f>
        <v>0</v>
      </c>
      <c r="H10" s="143">
        <f>'[1]Tasks Report'!H12+'[2]Tasks Report'!H12+'[3]Tasks Report'!H12+'[4]Tasks Report'!H12+'[5]Tasks Report'!H12+'[6]Tasks Report'!H12+'[7]Tasks Report'!H12+'[8]Tasks Report'!H12+'[9]Tasks Report'!H12+'[10]Tasks Report'!H12</f>
        <v>0</v>
      </c>
      <c r="I10" s="143">
        <f>'[1]Tasks Report'!I12+'[2]Tasks Report'!I12+'[3]Tasks Report'!I12+'[4]Tasks Report'!I12+'[5]Tasks Report'!I12+'[6]Tasks Report'!I12+'[7]Tasks Report'!I12+'[8]Tasks Report'!I12+'[9]Tasks Report'!I12+'[10]Tasks Report'!I12</f>
        <v>0</v>
      </c>
      <c r="J10" s="143">
        <f>'[1]Tasks Report'!J12+'[2]Tasks Report'!J12+'[3]Tasks Report'!J12+'[4]Tasks Report'!J12+'[5]Tasks Report'!J12+'[6]Tasks Report'!J12+'[7]Tasks Report'!J12+'[8]Tasks Report'!J12+'[9]Tasks Report'!J12+'[10]Tasks Report'!J12</f>
        <v>0</v>
      </c>
      <c r="K10" s="143">
        <f>'[1]Tasks Report'!K12+'[2]Tasks Report'!K12+'[3]Tasks Report'!K12+'[4]Tasks Report'!K12+'[5]Tasks Report'!K12+'[6]Tasks Report'!K12+'[7]Tasks Report'!K12+'[8]Tasks Report'!K12+'[9]Tasks Report'!K12+'[10]Tasks Report'!K12</f>
        <v>0</v>
      </c>
      <c r="L10" s="143">
        <f>'[1]Tasks Report'!L12+'[2]Tasks Report'!L12+'[3]Tasks Report'!L12+'[4]Tasks Report'!L12+'[5]Tasks Report'!L12+'[6]Tasks Report'!L12+'[7]Tasks Report'!L12+'[8]Tasks Report'!L12+'[9]Tasks Report'!L12+'[10]Tasks Report'!L12</f>
        <v>0</v>
      </c>
      <c r="M10" s="144">
        <f>'[1]Tasks Report'!M12+'[2]Tasks Report'!M12+'[3]Tasks Report'!M12+'[4]Tasks Report'!M12+'[5]Tasks Report'!M12+'[6]Tasks Report'!M12+'[7]Tasks Report'!M12+'[8]Tasks Report'!M12+'[9]Tasks Report'!M12+'[10]Tasks Report'!M12</f>
        <v>0</v>
      </c>
      <c r="N10" s="136">
        <f t="shared" si="1"/>
        <v>0</v>
      </c>
      <c r="O10" s="91"/>
      <c r="P10" s="102">
        <f t="shared" si="0"/>
        <v>0</v>
      </c>
      <c r="Q10" s="91"/>
    </row>
    <row r="11" spans="1:17" x14ac:dyDescent="0.25">
      <c r="A11" s="101">
        <f>'[1]Tasks Report'!$A13</f>
        <v>8</v>
      </c>
      <c r="B11" s="177">
        <f>+'[1]Tasks Report'!$B13</f>
        <v>0</v>
      </c>
      <c r="C11" s="178"/>
      <c r="D11" s="131">
        <f>'[1]Tasks Report'!$D13</f>
        <v>0</v>
      </c>
      <c r="E11" s="142">
        <f>'[1]Tasks Report'!E13+'[2]Tasks Report'!E13+'[3]Tasks Report'!E13+'[4]Tasks Report'!E13+'[5]Tasks Report'!E13+'[6]Tasks Report'!E13+'[7]Tasks Report'!E13+'[8]Tasks Report'!E13+'[9]Tasks Report'!E13+'[10]Tasks Report'!E13</f>
        <v>0</v>
      </c>
      <c r="F11" s="143">
        <f>'[1]Tasks Report'!F13+'[2]Tasks Report'!F13+'[3]Tasks Report'!F13+'[4]Tasks Report'!F13+'[5]Tasks Report'!F13+'[6]Tasks Report'!F13+'[7]Tasks Report'!F13+'[8]Tasks Report'!F13+'[9]Tasks Report'!F13+'[10]Tasks Report'!F13</f>
        <v>0</v>
      </c>
      <c r="G11" s="143">
        <f>'[1]Tasks Report'!G13+'[2]Tasks Report'!G13+'[3]Tasks Report'!G13+'[4]Tasks Report'!G13+'[5]Tasks Report'!G13+'[6]Tasks Report'!G13+'[7]Tasks Report'!G13+'[8]Tasks Report'!G13+'[9]Tasks Report'!G13+'[10]Tasks Report'!G13</f>
        <v>0</v>
      </c>
      <c r="H11" s="143">
        <f>'[1]Tasks Report'!H13+'[2]Tasks Report'!H13+'[3]Tasks Report'!H13+'[4]Tasks Report'!H13+'[5]Tasks Report'!H13+'[6]Tasks Report'!H13+'[7]Tasks Report'!H13+'[8]Tasks Report'!H13+'[9]Tasks Report'!H13+'[10]Tasks Report'!H13</f>
        <v>0</v>
      </c>
      <c r="I11" s="143">
        <f>'[1]Tasks Report'!I13+'[2]Tasks Report'!I13+'[3]Tasks Report'!I13+'[4]Tasks Report'!I13+'[5]Tasks Report'!I13+'[6]Tasks Report'!I13+'[7]Tasks Report'!I13+'[8]Tasks Report'!I13+'[9]Tasks Report'!I13+'[10]Tasks Report'!I13</f>
        <v>0</v>
      </c>
      <c r="J11" s="143">
        <f>'[1]Tasks Report'!J13+'[2]Tasks Report'!J13+'[3]Tasks Report'!J13+'[4]Tasks Report'!J13+'[5]Tasks Report'!J13+'[6]Tasks Report'!J13+'[7]Tasks Report'!J13+'[8]Tasks Report'!J13+'[9]Tasks Report'!J13+'[10]Tasks Report'!J13</f>
        <v>0</v>
      </c>
      <c r="K11" s="143">
        <f>'[1]Tasks Report'!K13+'[2]Tasks Report'!K13+'[3]Tasks Report'!K13+'[4]Tasks Report'!K13+'[5]Tasks Report'!K13+'[6]Tasks Report'!K13+'[7]Tasks Report'!K13+'[8]Tasks Report'!K13+'[9]Tasks Report'!K13+'[10]Tasks Report'!K13</f>
        <v>0</v>
      </c>
      <c r="L11" s="143">
        <f>'[1]Tasks Report'!L13+'[2]Tasks Report'!L13+'[3]Tasks Report'!L13+'[4]Tasks Report'!L13+'[5]Tasks Report'!L13+'[6]Tasks Report'!L13+'[7]Tasks Report'!L13+'[8]Tasks Report'!L13+'[9]Tasks Report'!L13+'[10]Tasks Report'!L13</f>
        <v>0</v>
      </c>
      <c r="M11" s="144">
        <f>'[1]Tasks Report'!M13+'[2]Tasks Report'!M13+'[3]Tasks Report'!M13+'[4]Tasks Report'!M13+'[5]Tasks Report'!M13+'[6]Tasks Report'!M13+'[7]Tasks Report'!M13+'[8]Tasks Report'!M13+'[9]Tasks Report'!M13+'[10]Tasks Report'!M13</f>
        <v>0</v>
      </c>
      <c r="N11" s="136">
        <f t="shared" si="1"/>
        <v>0</v>
      </c>
      <c r="O11" s="91"/>
      <c r="P11" s="102">
        <f t="shared" si="0"/>
        <v>0</v>
      </c>
      <c r="Q11" s="91"/>
    </row>
    <row r="12" spans="1:17" x14ac:dyDescent="0.25">
      <c r="A12" s="101">
        <f>'[1]Tasks Report'!$A14</f>
        <v>9</v>
      </c>
      <c r="B12" s="177">
        <f>+'[1]Tasks Report'!$B14</f>
        <v>0</v>
      </c>
      <c r="C12" s="178"/>
      <c r="D12" s="131">
        <f>'[1]Tasks Report'!$D14</f>
        <v>0</v>
      </c>
      <c r="E12" s="142">
        <f>'[1]Tasks Report'!E14+'[2]Tasks Report'!E14+'[3]Tasks Report'!E14+'[4]Tasks Report'!E14+'[5]Tasks Report'!E14+'[6]Tasks Report'!E14+'[7]Tasks Report'!E14+'[8]Tasks Report'!E14+'[9]Tasks Report'!E14+'[10]Tasks Report'!E14</f>
        <v>0</v>
      </c>
      <c r="F12" s="143">
        <f>'[1]Tasks Report'!F14+'[2]Tasks Report'!F14+'[3]Tasks Report'!F14+'[4]Tasks Report'!F14+'[5]Tasks Report'!F14+'[6]Tasks Report'!F14+'[7]Tasks Report'!F14+'[8]Tasks Report'!F14+'[9]Tasks Report'!F14+'[10]Tasks Report'!F14</f>
        <v>0</v>
      </c>
      <c r="G12" s="143">
        <f>'[1]Tasks Report'!G14+'[2]Tasks Report'!G14+'[3]Tasks Report'!G14+'[4]Tasks Report'!G14+'[5]Tasks Report'!G14+'[6]Tasks Report'!G14+'[7]Tasks Report'!G14+'[8]Tasks Report'!G14+'[9]Tasks Report'!G14+'[10]Tasks Report'!G14</f>
        <v>0</v>
      </c>
      <c r="H12" s="143">
        <f>'[1]Tasks Report'!H14+'[2]Tasks Report'!H14+'[3]Tasks Report'!H14+'[4]Tasks Report'!H14+'[5]Tasks Report'!H14+'[6]Tasks Report'!H14+'[7]Tasks Report'!H14+'[8]Tasks Report'!H14+'[9]Tasks Report'!H14+'[10]Tasks Report'!H14</f>
        <v>0</v>
      </c>
      <c r="I12" s="143">
        <f>'[1]Tasks Report'!I14+'[2]Tasks Report'!I14+'[3]Tasks Report'!I14+'[4]Tasks Report'!I14+'[5]Tasks Report'!I14+'[6]Tasks Report'!I14+'[7]Tasks Report'!I14+'[8]Tasks Report'!I14+'[9]Tasks Report'!I14+'[10]Tasks Report'!I14</f>
        <v>0</v>
      </c>
      <c r="J12" s="143">
        <f>'[1]Tasks Report'!J14+'[2]Tasks Report'!J14+'[3]Tasks Report'!J14+'[4]Tasks Report'!J14+'[5]Tasks Report'!J14+'[6]Tasks Report'!J14+'[7]Tasks Report'!J14+'[8]Tasks Report'!J14+'[9]Tasks Report'!J14+'[10]Tasks Report'!J14</f>
        <v>0</v>
      </c>
      <c r="K12" s="143">
        <f>'[1]Tasks Report'!K14+'[2]Tasks Report'!K14+'[3]Tasks Report'!K14+'[4]Tasks Report'!K14+'[5]Tasks Report'!K14+'[6]Tasks Report'!K14+'[7]Tasks Report'!K14+'[8]Tasks Report'!K14+'[9]Tasks Report'!K14+'[10]Tasks Report'!K14</f>
        <v>0</v>
      </c>
      <c r="L12" s="143">
        <f>'[1]Tasks Report'!L14+'[2]Tasks Report'!L14+'[3]Tasks Report'!L14+'[4]Tasks Report'!L14+'[5]Tasks Report'!L14+'[6]Tasks Report'!L14+'[7]Tasks Report'!L14+'[8]Tasks Report'!L14+'[9]Tasks Report'!L14+'[10]Tasks Report'!L14</f>
        <v>0</v>
      </c>
      <c r="M12" s="144">
        <f>'[1]Tasks Report'!M14+'[2]Tasks Report'!M14+'[3]Tasks Report'!M14+'[4]Tasks Report'!M14+'[5]Tasks Report'!M14+'[6]Tasks Report'!M14+'[7]Tasks Report'!M14+'[8]Tasks Report'!M14+'[9]Tasks Report'!M14+'[10]Tasks Report'!M14</f>
        <v>0</v>
      </c>
      <c r="N12" s="136">
        <f t="shared" si="1"/>
        <v>0</v>
      </c>
      <c r="O12" s="91"/>
      <c r="P12" s="102">
        <f t="shared" si="0"/>
        <v>0</v>
      </c>
      <c r="Q12" s="91"/>
    </row>
    <row r="13" spans="1:17" x14ac:dyDescent="0.25">
      <c r="A13" s="101">
        <f>'[1]Tasks Report'!$A15</f>
        <v>10</v>
      </c>
      <c r="B13" s="177">
        <f>+'[1]Tasks Report'!$B15</f>
        <v>0</v>
      </c>
      <c r="C13" s="178"/>
      <c r="D13" s="131">
        <f>'[1]Tasks Report'!$D15</f>
        <v>0</v>
      </c>
      <c r="E13" s="142">
        <f>'[1]Tasks Report'!E15+'[2]Tasks Report'!E15+'[3]Tasks Report'!E15+'[4]Tasks Report'!E15+'[5]Tasks Report'!E15+'[6]Tasks Report'!E15+'[7]Tasks Report'!E15+'[8]Tasks Report'!E15+'[9]Tasks Report'!E15+'[10]Tasks Report'!E15</f>
        <v>0</v>
      </c>
      <c r="F13" s="143">
        <f>'[1]Tasks Report'!F15+'[2]Tasks Report'!F15+'[3]Tasks Report'!F15+'[4]Tasks Report'!F15+'[5]Tasks Report'!F15+'[6]Tasks Report'!F15+'[7]Tasks Report'!F15+'[8]Tasks Report'!F15+'[9]Tasks Report'!F15+'[10]Tasks Report'!F15</f>
        <v>0</v>
      </c>
      <c r="G13" s="143">
        <f>'[1]Tasks Report'!G15+'[2]Tasks Report'!G15+'[3]Tasks Report'!G15+'[4]Tasks Report'!G15+'[5]Tasks Report'!G15+'[6]Tasks Report'!G15+'[7]Tasks Report'!G15+'[8]Tasks Report'!G15+'[9]Tasks Report'!G15+'[10]Tasks Report'!G15</f>
        <v>0</v>
      </c>
      <c r="H13" s="143">
        <f>'[1]Tasks Report'!H15+'[2]Tasks Report'!H15+'[3]Tasks Report'!H15+'[4]Tasks Report'!H15+'[5]Tasks Report'!H15+'[6]Tasks Report'!H15+'[7]Tasks Report'!H15+'[8]Tasks Report'!H15+'[9]Tasks Report'!H15+'[10]Tasks Report'!H15</f>
        <v>0</v>
      </c>
      <c r="I13" s="143">
        <f>'[1]Tasks Report'!I15+'[2]Tasks Report'!I15+'[3]Tasks Report'!I15+'[4]Tasks Report'!I15+'[5]Tasks Report'!I15+'[6]Tasks Report'!I15+'[7]Tasks Report'!I15+'[8]Tasks Report'!I15+'[9]Tasks Report'!I15+'[10]Tasks Report'!I15</f>
        <v>0</v>
      </c>
      <c r="J13" s="143">
        <f>'[1]Tasks Report'!J15+'[2]Tasks Report'!J15+'[3]Tasks Report'!J15+'[4]Tasks Report'!J15+'[5]Tasks Report'!J15+'[6]Tasks Report'!J15+'[7]Tasks Report'!J15+'[8]Tasks Report'!J15+'[9]Tasks Report'!J15+'[10]Tasks Report'!J15</f>
        <v>0</v>
      </c>
      <c r="K13" s="143">
        <f>'[1]Tasks Report'!K15+'[2]Tasks Report'!K15+'[3]Tasks Report'!K15+'[4]Tasks Report'!K15+'[5]Tasks Report'!K15+'[6]Tasks Report'!K15+'[7]Tasks Report'!K15+'[8]Tasks Report'!K15+'[9]Tasks Report'!K15+'[10]Tasks Report'!K15</f>
        <v>0</v>
      </c>
      <c r="L13" s="143">
        <f>'[1]Tasks Report'!L15+'[2]Tasks Report'!L15+'[3]Tasks Report'!L15+'[4]Tasks Report'!L15+'[5]Tasks Report'!L15+'[6]Tasks Report'!L15+'[7]Tasks Report'!L15+'[8]Tasks Report'!L15+'[9]Tasks Report'!L15+'[10]Tasks Report'!L15</f>
        <v>0</v>
      </c>
      <c r="M13" s="144">
        <f>'[1]Tasks Report'!M15+'[2]Tasks Report'!M15+'[3]Tasks Report'!M15+'[4]Tasks Report'!M15+'[5]Tasks Report'!M15+'[6]Tasks Report'!M15+'[7]Tasks Report'!M15+'[8]Tasks Report'!M15+'[9]Tasks Report'!M15+'[10]Tasks Report'!M15</f>
        <v>0</v>
      </c>
      <c r="N13" s="136">
        <f t="shared" si="1"/>
        <v>0</v>
      </c>
      <c r="O13" s="91"/>
      <c r="P13" s="102">
        <f t="shared" si="0"/>
        <v>0</v>
      </c>
      <c r="Q13" s="91"/>
    </row>
    <row r="14" spans="1:17" x14ac:dyDescent="0.25">
      <c r="A14" s="101">
        <f>'[1]Tasks Report'!$A16</f>
        <v>11</v>
      </c>
      <c r="B14" s="177">
        <f>+'[1]Tasks Report'!$B16</f>
        <v>0</v>
      </c>
      <c r="C14" s="178"/>
      <c r="D14" s="131">
        <f>'[1]Tasks Report'!$D16</f>
        <v>0</v>
      </c>
      <c r="E14" s="142">
        <f>'[1]Tasks Report'!E16+'[2]Tasks Report'!E16+'[3]Tasks Report'!E16+'[4]Tasks Report'!E16+'[5]Tasks Report'!E16+'[6]Tasks Report'!E16+'[7]Tasks Report'!E16+'[8]Tasks Report'!E16+'[9]Tasks Report'!E16+'[10]Tasks Report'!E16</f>
        <v>0</v>
      </c>
      <c r="F14" s="143">
        <f>'[1]Tasks Report'!F16+'[2]Tasks Report'!F16+'[3]Tasks Report'!F16+'[4]Tasks Report'!F16+'[5]Tasks Report'!F16+'[6]Tasks Report'!F16+'[7]Tasks Report'!F16+'[8]Tasks Report'!F16+'[9]Tasks Report'!F16+'[10]Tasks Report'!F16</f>
        <v>0</v>
      </c>
      <c r="G14" s="143">
        <f>'[1]Tasks Report'!G16+'[2]Tasks Report'!G16+'[3]Tasks Report'!G16+'[4]Tasks Report'!G16+'[5]Tasks Report'!G16+'[6]Tasks Report'!G16+'[7]Tasks Report'!G16+'[8]Tasks Report'!G16+'[9]Tasks Report'!G16+'[10]Tasks Report'!G16</f>
        <v>0</v>
      </c>
      <c r="H14" s="143">
        <f>'[1]Tasks Report'!H16+'[2]Tasks Report'!H16+'[3]Tasks Report'!H16+'[4]Tasks Report'!H16+'[5]Tasks Report'!H16+'[6]Tasks Report'!H16+'[7]Tasks Report'!H16+'[8]Tasks Report'!H16+'[9]Tasks Report'!H16+'[10]Tasks Report'!H16</f>
        <v>0</v>
      </c>
      <c r="I14" s="143">
        <f>'[1]Tasks Report'!I16+'[2]Tasks Report'!I16+'[3]Tasks Report'!I16+'[4]Tasks Report'!I16+'[5]Tasks Report'!I16+'[6]Tasks Report'!I16+'[7]Tasks Report'!I16+'[8]Tasks Report'!I16+'[9]Tasks Report'!I16+'[10]Tasks Report'!I16</f>
        <v>0</v>
      </c>
      <c r="J14" s="143">
        <f>'[1]Tasks Report'!J16+'[2]Tasks Report'!J16+'[3]Tasks Report'!J16+'[4]Tasks Report'!J16+'[5]Tasks Report'!J16+'[6]Tasks Report'!J16+'[7]Tasks Report'!J16+'[8]Tasks Report'!J16+'[9]Tasks Report'!J16+'[10]Tasks Report'!J16</f>
        <v>0</v>
      </c>
      <c r="K14" s="143">
        <f>'[1]Tasks Report'!K16+'[2]Tasks Report'!K16+'[3]Tasks Report'!K16+'[4]Tasks Report'!K16+'[5]Tasks Report'!K16+'[6]Tasks Report'!K16+'[7]Tasks Report'!K16+'[8]Tasks Report'!K16+'[9]Tasks Report'!K16+'[10]Tasks Report'!K16</f>
        <v>0</v>
      </c>
      <c r="L14" s="143">
        <f>'[1]Tasks Report'!L16+'[2]Tasks Report'!L16+'[3]Tasks Report'!L16+'[4]Tasks Report'!L16+'[5]Tasks Report'!L16+'[6]Tasks Report'!L16+'[7]Tasks Report'!L16+'[8]Tasks Report'!L16+'[9]Tasks Report'!L16+'[10]Tasks Report'!L16</f>
        <v>0</v>
      </c>
      <c r="M14" s="144">
        <f>'[1]Tasks Report'!M16+'[2]Tasks Report'!M16+'[3]Tasks Report'!M16+'[4]Tasks Report'!M16+'[5]Tasks Report'!M16+'[6]Tasks Report'!M16+'[7]Tasks Report'!M16+'[8]Tasks Report'!M16+'[9]Tasks Report'!M16+'[10]Tasks Report'!M16</f>
        <v>0</v>
      </c>
      <c r="N14" s="136">
        <f t="shared" si="1"/>
        <v>0</v>
      </c>
      <c r="O14" s="91"/>
      <c r="P14" s="102">
        <f t="shared" si="0"/>
        <v>0</v>
      </c>
      <c r="Q14" s="91"/>
    </row>
    <row r="15" spans="1:17" x14ac:dyDescent="0.25">
      <c r="A15" s="101">
        <f>'[1]Tasks Report'!$A17</f>
        <v>12</v>
      </c>
      <c r="B15" s="177">
        <f>+'[1]Tasks Report'!$B17</f>
        <v>0</v>
      </c>
      <c r="C15" s="178"/>
      <c r="D15" s="131">
        <f>'[1]Tasks Report'!$D17</f>
        <v>0</v>
      </c>
      <c r="E15" s="142">
        <f>'[1]Tasks Report'!E17+'[2]Tasks Report'!E17+'[3]Tasks Report'!E17+'[4]Tasks Report'!E17+'[5]Tasks Report'!E17+'[6]Tasks Report'!E17+'[7]Tasks Report'!E17+'[8]Tasks Report'!E17+'[9]Tasks Report'!E17+'[10]Tasks Report'!E17</f>
        <v>0</v>
      </c>
      <c r="F15" s="143">
        <f>'[1]Tasks Report'!F17+'[2]Tasks Report'!F17+'[3]Tasks Report'!F17+'[4]Tasks Report'!F17+'[5]Tasks Report'!F17+'[6]Tasks Report'!F17+'[7]Tasks Report'!F17+'[8]Tasks Report'!F17+'[9]Tasks Report'!F17+'[10]Tasks Report'!F17</f>
        <v>0</v>
      </c>
      <c r="G15" s="143">
        <f>'[1]Tasks Report'!G17+'[2]Tasks Report'!G17+'[3]Tasks Report'!G17+'[4]Tasks Report'!G17+'[5]Tasks Report'!G17+'[6]Tasks Report'!G17+'[7]Tasks Report'!G17+'[8]Tasks Report'!G17+'[9]Tasks Report'!G17+'[10]Tasks Report'!G17</f>
        <v>0</v>
      </c>
      <c r="H15" s="143">
        <f>'[1]Tasks Report'!H17+'[2]Tasks Report'!H17+'[3]Tasks Report'!H17+'[4]Tasks Report'!H17+'[5]Tasks Report'!H17+'[6]Tasks Report'!H17+'[7]Tasks Report'!H17+'[8]Tasks Report'!H17+'[9]Tasks Report'!H17+'[10]Tasks Report'!H17</f>
        <v>0</v>
      </c>
      <c r="I15" s="143">
        <f>'[1]Tasks Report'!I17+'[2]Tasks Report'!I17+'[3]Tasks Report'!I17+'[4]Tasks Report'!I17+'[5]Tasks Report'!I17+'[6]Tasks Report'!I17+'[7]Tasks Report'!I17+'[8]Tasks Report'!I17+'[9]Tasks Report'!I17+'[10]Tasks Report'!I17</f>
        <v>0</v>
      </c>
      <c r="J15" s="143">
        <f>'[1]Tasks Report'!J17+'[2]Tasks Report'!J17+'[3]Tasks Report'!J17+'[4]Tasks Report'!J17+'[5]Tasks Report'!J17+'[6]Tasks Report'!J17+'[7]Tasks Report'!J17+'[8]Tasks Report'!J17+'[9]Tasks Report'!J17+'[10]Tasks Report'!J17</f>
        <v>0</v>
      </c>
      <c r="K15" s="143">
        <f>'[1]Tasks Report'!K17+'[2]Tasks Report'!K17+'[3]Tasks Report'!K17+'[4]Tasks Report'!K17+'[5]Tasks Report'!K17+'[6]Tasks Report'!K17+'[7]Tasks Report'!K17+'[8]Tasks Report'!K17+'[9]Tasks Report'!K17+'[10]Tasks Report'!K17</f>
        <v>0</v>
      </c>
      <c r="L15" s="143">
        <f>'[1]Tasks Report'!L17+'[2]Tasks Report'!L17+'[3]Tasks Report'!L17+'[4]Tasks Report'!L17+'[5]Tasks Report'!L17+'[6]Tasks Report'!L17+'[7]Tasks Report'!L17+'[8]Tasks Report'!L17+'[9]Tasks Report'!L17+'[10]Tasks Report'!L17</f>
        <v>0</v>
      </c>
      <c r="M15" s="144">
        <f>'[1]Tasks Report'!M17+'[2]Tasks Report'!M17+'[3]Tasks Report'!M17+'[4]Tasks Report'!M17+'[5]Tasks Report'!M17+'[6]Tasks Report'!M17+'[7]Tasks Report'!M17+'[8]Tasks Report'!M17+'[9]Tasks Report'!M17+'[10]Tasks Report'!M17</f>
        <v>0</v>
      </c>
      <c r="N15" s="136">
        <f t="shared" si="1"/>
        <v>0</v>
      </c>
      <c r="O15" s="91"/>
      <c r="P15" s="102">
        <f t="shared" si="0"/>
        <v>0</v>
      </c>
      <c r="Q15" s="91"/>
    </row>
    <row r="16" spans="1:17" x14ac:dyDescent="0.25">
      <c r="A16" s="101">
        <f>'[1]Tasks Report'!$A18</f>
        <v>13</v>
      </c>
      <c r="B16" s="177">
        <f>+'[1]Tasks Report'!$B18</f>
        <v>0</v>
      </c>
      <c r="C16" s="178"/>
      <c r="D16" s="131">
        <f>'[1]Tasks Report'!$D18</f>
        <v>0</v>
      </c>
      <c r="E16" s="142">
        <f>'[1]Tasks Report'!E18+'[2]Tasks Report'!E18+'[3]Tasks Report'!E18+'[4]Tasks Report'!E18+'[5]Tasks Report'!E18+'[6]Tasks Report'!E18+'[7]Tasks Report'!E18+'[8]Tasks Report'!E18+'[9]Tasks Report'!E18+'[10]Tasks Report'!E18</f>
        <v>0</v>
      </c>
      <c r="F16" s="143">
        <f>'[1]Tasks Report'!F18+'[2]Tasks Report'!F18+'[3]Tasks Report'!F18+'[4]Tasks Report'!F18+'[5]Tasks Report'!F18+'[6]Tasks Report'!F18+'[7]Tasks Report'!F18+'[8]Tasks Report'!F18+'[9]Tasks Report'!F18+'[10]Tasks Report'!F18</f>
        <v>0</v>
      </c>
      <c r="G16" s="143">
        <f>'[1]Tasks Report'!G18+'[2]Tasks Report'!G18+'[3]Tasks Report'!G18+'[4]Tasks Report'!G18+'[5]Tasks Report'!G18+'[6]Tasks Report'!G18+'[7]Tasks Report'!G18+'[8]Tasks Report'!G18+'[9]Tasks Report'!G18+'[10]Tasks Report'!G18</f>
        <v>0</v>
      </c>
      <c r="H16" s="143">
        <f>'[1]Tasks Report'!H18+'[2]Tasks Report'!H18+'[3]Tasks Report'!H18+'[4]Tasks Report'!H18+'[5]Tasks Report'!H18+'[6]Tasks Report'!H18+'[7]Tasks Report'!H18+'[8]Tasks Report'!H18+'[9]Tasks Report'!H18+'[10]Tasks Report'!H18</f>
        <v>0</v>
      </c>
      <c r="I16" s="143">
        <f>'[1]Tasks Report'!I18+'[2]Tasks Report'!I18+'[3]Tasks Report'!I18+'[4]Tasks Report'!I18+'[5]Tasks Report'!I18+'[6]Tasks Report'!I18+'[7]Tasks Report'!I18+'[8]Tasks Report'!I18+'[9]Tasks Report'!I18+'[10]Tasks Report'!I18</f>
        <v>0</v>
      </c>
      <c r="J16" s="143">
        <f>'[1]Tasks Report'!J18+'[2]Tasks Report'!J18+'[3]Tasks Report'!J18+'[4]Tasks Report'!J18+'[5]Tasks Report'!J18+'[6]Tasks Report'!J18+'[7]Tasks Report'!J18+'[8]Tasks Report'!J18+'[9]Tasks Report'!J18+'[10]Tasks Report'!J18</f>
        <v>0</v>
      </c>
      <c r="K16" s="143">
        <f>'[1]Tasks Report'!K18+'[2]Tasks Report'!K18+'[3]Tasks Report'!K18+'[4]Tasks Report'!K18+'[5]Tasks Report'!K18+'[6]Tasks Report'!K18+'[7]Tasks Report'!K18+'[8]Tasks Report'!K18+'[9]Tasks Report'!K18+'[10]Tasks Report'!K18</f>
        <v>0</v>
      </c>
      <c r="L16" s="143">
        <f>'[1]Tasks Report'!L18+'[2]Tasks Report'!L18+'[3]Tasks Report'!L18+'[4]Tasks Report'!L18+'[5]Tasks Report'!L18+'[6]Tasks Report'!L18+'[7]Tasks Report'!L18+'[8]Tasks Report'!L18+'[9]Tasks Report'!L18+'[10]Tasks Report'!L18</f>
        <v>0</v>
      </c>
      <c r="M16" s="144">
        <f>'[1]Tasks Report'!M18+'[2]Tasks Report'!M18+'[3]Tasks Report'!M18+'[4]Tasks Report'!M18+'[5]Tasks Report'!M18+'[6]Tasks Report'!M18+'[7]Tasks Report'!M18+'[8]Tasks Report'!M18+'[9]Tasks Report'!M18+'[10]Tasks Report'!M18</f>
        <v>0</v>
      </c>
      <c r="N16" s="136">
        <f t="shared" si="1"/>
        <v>0</v>
      </c>
      <c r="O16" s="91"/>
      <c r="P16" s="102">
        <f t="shared" si="0"/>
        <v>0</v>
      </c>
      <c r="Q16" s="91"/>
    </row>
    <row r="17" spans="1:17" x14ac:dyDescent="0.25">
      <c r="A17" s="101">
        <f>'[1]Tasks Report'!$A19</f>
        <v>14</v>
      </c>
      <c r="B17" s="177">
        <f>+'[1]Tasks Report'!$B19</f>
        <v>0</v>
      </c>
      <c r="C17" s="178"/>
      <c r="D17" s="131">
        <f>'[1]Tasks Report'!$D19</f>
        <v>0</v>
      </c>
      <c r="E17" s="142">
        <f>'[1]Tasks Report'!E19+'[2]Tasks Report'!E19+'[3]Tasks Report'!E19+'[4]Tasks Report'!E19+'[5]Tasks Report'!E19+'[6]Tasks Report'!E19+'[7]Tasks Report'!E19+'[8]Tasks Report'!E19+'[9]Tasks Report'!E19+'[10]Tasks Report'!E19</f>
        <v>0</v>
      </c>
      <c r="F17" s="143">
        <f>'[1]Tasks Report'!F19+'[2]Tasks Report'!F19+'[3]Tasks Report'!F19+'[4]Tasks Report'!F19+'[5]Tasks Report'!F19+'[6]Tasks Report'!F19+'[7]Tasks Report'!F19+'[8]Tasks Report'!F19+'[9]Tasks Report'!F19+'[10]Tasks Report'!F19</f>
        <v>0</v>
      </c>
      <c r="G17" s="143">
        <f>'[1]Tasks Report'!G19+'[2]Tasks Report'!G19+'[3]Tasks Report'!G19+'[4]Tasks Report'!G19+'[5]Tasks Report'!G19+'[6]Tasks Report'!G19+'[7]Tasks Report'!G19+'[8]Tasks Report'!G19+'[9]Tasks Report'!G19+'[10]Tasks Report'!G19</f>
        <v>0</v>
      </c>
      <c r="H17" s="143">
        <f>'[1]Tasks Report'!H19+'[2]Tasks Report'!H19+'[3]Tasks Report'!H19+'[4]Tasks Report'!H19+'[5]Tasks Report'!H19+'[6]Tasks Report'!H19+'[7]Tasks Report'!H19+'[8]Tasks Report'!H19+'[9]Tasks Report'!H19+'[10]Tasks Report'!H19</f>
        <v>0</v>
      </c>
      <c r="I17" s="143">
        <f>'[1]Tasks Report'!I19+'[2]Tasks Report'!I19+'[3]Tasks Report'!I19+'[4]Tasks Report'!I19+'[5]Tasks Report'!I19+'[6]Tasks Report'!I19+'[7]Tasks Report'!I19+'[8]Tasks Report'!I19+'[9]Tasks Report'!I19+'[10]Tasks Report'!I19</f>
        <v>0</v>
      </c>
      <c r="J17" s="143">
        <f>'[1]Tasks Report'!J19+'[2]Tasks Report'!J19+'[3]Tasks Report'!J19+'[4]Tasks Report'!J19+'[5]Tasks Report'!J19+'[6]Tasks Report'!J19+'[7]Tasks Report'!J19+'[8]Tasks Report'!J19+'[9]Tasks Report'!J19+'[10]Tasks Report'!J19</f>
        <v>0</v>
      </c>
      <c r="K17" s="143">
        <f>'[1]Tasks Report'!K19+'[2]Tasks Report'!K19+'[3]Tasks Report'!K19+'[4]Tasks Report'!K19+'[5]Tasks Report'!K19+'[6]Tasks Report'!K19+'[7]Tasks Report'!K19+'[8]Tasks Report'!K19+'[9]Tasks Report'!K19+'[10]Tasks Report'!K19</f>
        <v>0</v>
      </c>
      <c r="L17" s="143">
        <f>'[1]Tasks Report'!L19+'[2]Tasks Report'!L19+'[3]Tasks Report'!L19+'[4]Tasks Report'!L19+'[5]Tasks Report'!L19+'[6]Tasks Report'!L19+'[7]Tasks Report'!L19+'[8]Tasks Report'!L19+'[9]Tasks Report'!L19+'[10]Tasks Report'!L19</f>
        <v>0</v>
      </c>
      <c r="M17" s="144">
        <f>'[1]Tasks Report'!M19+'[2]Tasks Report'!M19+'[3]Tasks Report'!M19+'[4]Tasks Report'!M19+'[5]Tasks Report'!M19+'[6]Tasks Report'!M19+'[7]Tasks Report'!M19+'[8]Tasks Report'!M19+'[9]Tasks Report'!M19+'[10]Tasks Report'!M19</f>
        <v>0</v>
      </c>
      <c r="N17" s="136">
        <f t="shared" si="1"/>
        <v>0</v>
      </c>
      <c r="O17" s="91"/>
      <c r="P17" s="102">
        <f t="shared" si="0"/>
        <v>0</v>
      </c>
      <c r="Q17" s="91"/>
    </row>
    <row r="18" spans="1:17" x14ac:dyDescent="0.25">
      <c r="A18" s="101">
        <f>'[1]Tasks Report'!$A20</f>
        <v>15</v>
      </c>
      <c r="B18" s="177">
        <f>+'[1]Tasks Report'!$B20</f>
        <v>0</v>
      </c>
      <c r="C18" s="178"/>
      <c r="D18" s="131">
        <f>'[1]Tasks Report'!$D20</f>
        <v>0</v>
      </c>
      <c r="E18" s="142">
        <f>'[1]Tasks Report'!E20+'[2]Tasks Report'!E20+'[3]Tasks Report'!E20+'[4]Tasks Report'!E20+'[5]Tasks Report'!E20+'[6]Tasks Report'!E20+'[7]Tasks Report'!E20+'[8]Tasks Report'!E20+'[9]Tasks Report'!E20+'[10]Tasks Report'!E20</f>
        <v>0</v>
      </c>
      <c r="F18" s="143">
        <f>'[1]Tasks Report'!F20+'[2]Tasks Report'!F20+'[3]Tasks Report'!F20+'[4]Tasks Report'!F20+'[5]Tasks Report'!F20+'[6]Tasks Report'!F20+'[7]Tasks Report'!F20+'[8]Tasks Report'!F20+'[9]Tasks Report'!F20+'[10]Tasks Report'!F20</f>
        <v>0</v>
      </c>
      <c r="G18" s="143">
        <f>'[1]Tasks Report'!G20+'[2]Tasks Report'!G20+'[3]Tasks Report'!G20+'[4]Tasks Report'!G20+'[5]Tasks Report'!G20+'[6]Tasks Report'!G20+'[7]Tasks Report'!G20+'[8]Tasks Report'!G20+'[9]Tasks Report'!G20+'[10]Tasks Report'!G20</f>
        <v>0</v>
      </c>
      <c r="H18" s="143">
        <f>'[1]Tasks Report'!H20+'[2]Tasks Report'!H20+'[3]Tasks Report'!H20+'[4]Tasks Report'!H20+'[5]Tasks Report'!H20+'[6]Tasks Report'!H20+'[7]Tasks Report'!H20+'[8]Tasks Report'!H20+'[9]Tasks Report'!H20+'[10]Tasks Report'!H20</f>
        <v>0</v>
      </c>
      <c r="I18" s="143">
        <f>'[1]Tasks Report'!I20+'[2]Tasks Report'!I20+'[3]Tasks Report'!I20+'[4]Tasks Report'!I20+'[5]Tasks Report'!I20+'[6]Tasks Report'!I20+'[7]Tasks Report'!I20+'[8]Tasks Report'!I20+'[9]Tasks Report'!I20+'[10]Tasks Report'!I20</f>
        <v>0</v>
      </c>
      <c r="J18" s="143">
        <f>'[1]Tasks Report'!J20+'[2]Tasks Report'!J20+'[3]Tasks Report'!J20+'[4]Tasks Report'!J20+'[5]Tasks Report'!J20+'[6]Tasks Report'!J20+'[7]Tasks Report'!J20+'[8]Tasks Report'!J20+'[9]Tasks Report'!J20+'[10]Tasks Report'!J20</f>
        <v>0</v>
      </c>
      <c r="K18" s="143">
        <f>'[1]Tasks Report'!K20+'[2]Tasks Report'!K20+'[3]Tasks Report'!K20+'[4]Tasks Report'!K20+'[5]Tasks Report'!K20+'[6]Tasks Report'!K20+'[7]Tasks Report'!K20+'[8]Tasks Report'!K20+'[9]Tasks Report'!K20+'[10]Tasks Report'!K20</f>
        <v>0</v>
      </c>
      <c r="L18" s="143">
        <f>'[1]Tasks Report'!L20+'[2]Tasks Report'!L20+'[3]Tasks Report'!L20+'[4]Tasks Report'!L20+'[5]Tasks Report'!L20+'[6]Tasks Report'!L20+'[7]Tasks Report'!L20+'[8]Tasks Report'!L20+'[9]Tasks Report'!L20+'[10]Tasks Report'!L20</f>
        <v>0</v>
      </c>
      <c r="M18" s="144">
        <f>'[1]Tasks Report'!M20+'[2]Tasks Report'!M20+'[3]Tasks Report'!M20+'[4]Tasks Report'!M20+'[5]Tasks Report'!M20+'[6]Tasks Report'!M20+'[7]Tasks Report'!M20+'[8]Tasks Report'!M20+'[9]Tasks Report'!M20+'[10]Tasks Report'!M20</f>
        <v>0</v>
      </c>
      <c r="N18" s="136">
        <f t="shared" ref="N18:N28" si="2">SUM(E18:M18)</f>
        <v>0</v>
      </c>
      <c r="O18" s="91"/>
      <c r="P18" s="102">
        <f t="shared" ref="P18:P28" si="3">N18*(1+$D$30)</f>
        <v>0</v>
      </c>
      <c r="Q18" s="91"/>
    </row>
    <row r="19" spans="1:17" x14ac:dyDescent="0.25">
      <c r="A19" s="101">
        <f>'[1]Tasks Report'!$A21</f>
        <v>16</v>
      </c>
      <c r="B19" s="177">
        <f>+'[1]Tasks Report'!$B21</f>
        <v>0</v>
      </c>
      <c r="C19" s="178"/>
      <c r="D19" s="131">
        <f>'[1]Tasks Report'!$D21</f>
        <v>0</v>
      </c>
      <c r="E19" s="142">
        <f>'[1]Tasks Report'!E21+'[2]Tasks Report'!E21+'[3]Tasks Report'!E21+'[4]Tasks Report'!E21+'[5]Tasks Report'!E21+'[6]Tasks Report'!E21+'[7]Tasks Report'!E21+'[8]Tasks Report'!E21+'[9]Tasks Report'!E21+'[10]Tasks Report'!E21</f>
        <v>0</v>
      </c>
      <c r="F19" s="143">
        <f>'[1]Tasks Report'!F21+'[2]Tasks Report'!F21+'[3]Tasks Report'!F21+'[4]Tasks Report'!F21+'[5]Tasks Report'!F21+'[6]Tasks Report'!F21+'[7]Tasks Report'!F21+'[8]Tasks Report'!F21+'[9]Tasks Report'!F21+'[10]Tasks Report'!F21</f>
        <v>0</v>
      </c>
      <c r="G19" s="143">
        <f>'[1]Tasks Report'!G21+'[2]Tasks Report'!G21+'[3]Tasks Report'!G21+'[4]Tasks Report'!G21+'[5]Tasks Report'!G21+'[6]Tasks Report'!G21+'[7]Tasks Report'!G21+'[8]Tasks Report'!G21+'[9]Tasks Report'!G21+'[10]Tasks Report'!G21</f>
        <v>0</v>
      </c>
      <c r="H19" s="143">
        <f>'[1]Tasks Report'!H21+'[2]Tasks Report'!H21+'[3]Tasks Report'!H21+'[4]Tasks Report'!H21+'[5]Tasks Report'!H21+'[6]Tasks Report'!H21+'[7]Tasks Report'!H21+'[8]Tasks Report'!H21+'[9]Tasks Report'!H21+'[10]Tasks Report'!H21</f>
        <v>0</v>
      </c>
      <c r="I19" s="143">
        <f>'[1]Tasks Report'!I21+'[2]Tasks Report'!I21+'[3]Tasks Report'!I21+'[4]Tasks Report'!I21+'[5]Tasks Report'!I21+'[6]Tasks Report'!I21+'[7]Tasks Report'!I21+'[8]Tasks Report'!I21+'[9]Tasks Report'!I21+'[10]Tasks Report'!I21</f>
        <v>0</v>
      </c>
      <c r="J19" s="143">
        <f>'[1]Tasks Report'!J21+'[2]Tasks Report'!J21+'[3]Tasks Report'!J21+'[4]Tasks Report'!J21+'[5]Tasks Report'!J21+'[6]Tasks Report'!J21+'[7]Tasks Report'!J21+'[8]Tasks Report'!J21+'[9]Tasks Report'!J21+'[10]Tasks Report'!J21</f>
        <v>0</v>
      </c>
      <c r="K19" s="143">
        <f>'[1]Tasks Report'!K21+'[2]Tasks Report'!K21+'[3]Tasks Report'!K21+'[4]Tasks Report'!K21+'[5]Tasks Report'!K21+'[6]Tasks Report'!K21+'[7]Tasks Report'!K21+'[8]Tasks Report'!K21+'[9]Tasks Report'!K21+'[10]Tasks Report'!K21</f>
        <v>0</v>
      </c>
      <c r="L19" s="143">
        <f>'[1]Tasks Report'!L21+'[2]Tasks Report'!L21+'[3]Tasks Report'!L21+'[4]Tasks Report'!L21+'[5]Tasks Report'!L21+'[6]Tasks Report'!L21+'[7]Tasks Report'!L21+'[8]Tasks Report'!L21+'[9]Tasks Report'!L21+'[10]Tasks Report'!L21</f>
        <v>0</v>
      </c>
      <c r="M19" s="144">
        <f>'[1]Tasks Report'!M21+'[2]Tasks Report'!M21+'[3]Tasks Report'!M21+'[4]Tasks Report'!M21+'[5]Tasks Report'!M21+'[6]Tasks Report'!M21+'[7]Tasks Report'!M21+'[8]Tasks Report'!M21+'[9]Tasks Report'!M21+'[10]Tasks Report'!M21</f>
        <v>0</v>
      </c>
      <c r="N19" s="136">
        <f t="shared" si="2"/>
        <v>0</v>
      </c>
      <c r="O19" s="91"/>
      <c r="P19" s="102">
        <f t="shared" si="3"/>
        <v>0</v>
      </c>
      <c r="Q19" s="91"/>
    </row>
    <row r="20" spans="1:17" x14ac:dyDescent="0.25">
      <c r="A20" s="101">
        <f>'[1]Tasks Report'!$A22</f>
        <v>17</v>
      </c>
      <c r="B20" s="177">
        <f>+'[1]Tasks Report'!$B22</f>
        <v>0</v>
      </c>
      <c r="C20" s="178"/>
      <c r="D20" s="131">
        <f>'[1]Tasks Report'!$D22</f>
        <v>0</v>
      </c>
      <c r="E20" s="142">
        <f>'[1]Tasks Report'!E22+'[2]Tasks Report'!E22+'[3]Tasks Report'!E22+'[4]Tasks Report'!E22+'[5]Tasks Report'!E22+'[6]Tasks Report'!E22+'[7]Tasks Report'!E22+'[8]Tasks Report'!E22+'[9]Tasks Report'!E22+'[10]Tasks Report'!E22</f>
        <v>0</v>
      </c>
      <c r="F20" s="143">
        <f>'[1]Tasks Report'!F22+'[2]Tasks Report'!F22+'[3]Tasks Report'!F22+'[4]Tasks Report'!F22+'[5]Tasks Report'!F22+'[6]Tasks Report'!F22+'[7]Tasks Report'!F22+'[8]Tasks Report'!F22+'[9]Tasks Report'!F22+'[10]Tasks Report'!F22</f>
        <v>0</v>
      </c>
      <c r="G20" s="143">
        <f>'[1]Tasks Report'!G22+'[2]Tasks Report'!G22+'[3]Tasks Report'!G22+'[4]Tasks Report'!G22+'[5]Tasks Report'!G22+'[6]Tasks Report'!G22+'[7]Tasks Report'!G22+'[8]Tasks Report'!G22+'[9]Tasks Report'!G22+'[10]Tasks Report'!G22</f>
        <v>0</v>
      </c>
      <c r="H20" s="143">
        <f>'[1]Tasks Report'!H22+'[2]Tasks Report'!H22+'[3]Tasks Report'!H22+'[4]Tasks Report'!H22+'[5]Tasks Report'!H22+'[6]Tasks Report'!H22+'[7]Tasks Report'!H22+'[8]Tasks Report'!H22+'[9]Tasks Report'!H22+'[10]Tasks Report'!H22</f>
        <v>0</v>
      </c>
      <c r="I20" s="143">
        <f>'[1]Tasks Report'!I22+'[2]Tasks Report'!I22+'[3]Tasks Report'!I22+'[4]Tasks Report'!I22+'[5]Tasks Report'!I22+'[6]Tasks Report'!I22+'[7]Tasks Report'!I22+'[8]Tasks Report'!I22+'[9]Tasks Report'!I22+'[10]Tasks Report'!I22</f>
        <v>0</v>
      </c>
      <c r="J20" s="143">
        <f>'[1]Tasks Report'!J22+'[2]Tasks Report'!J22+'[3]Tasks Report'!J22+'[4]Tasks Report'!J22+'[5]Tasks Report'!J22+'[6]Tasks Report'!J22+'[7]Tasks Report'!J22+'[8]Tasks Report'!J22+'[9]Tasks Report'!J22+'[10]Tasks Report'!J22</f>
        <v>0</v>
      </c>
      <c r="K20" s="143">
        <f>'[1]Tasks Report'!K22+'[2]Tasks Report'!K22+'[3]Tasks Report'!K22+'[4]Tasks Report'!K22+'[5]Tasks Report'!K22+'[6]Tasks Report'!K22+'[7]Tasks Report'!K22+'[8]Tasks Report'!K22+'[9]Tasks Report'!K22+'[10]Tasks Report'!K22</f>
        <v>0</v>
      </c>
      <c r="L20" s="143">
        <f>'[1]Tasks Report'!L22+'[2]Tasks Report'!L22+'[3]Tasks Report'!L22+'[4]Tasks Report'!L22+'[5]Tasks Report'!L22+'[6]Tasks Report'!L22+'[7]Tasks Report'!L22+'[8]Tasks Report'!L22+'[9]Tasks Report'!L22+'[10]Tasks Report'!L22</f>
        <v>0</v>
      </c>
      <c r="M20" s="144">
        <f>'[1]Tasks Report'!M22+'[2]Tasks Report'!M22+'[3]Tasks Report'!M22+'[4]Tasks Report'!M22+'[5]Tasks Report'!M22+'[6]Tasks Report'!M22+'[7]Tasks Report'!M22+'[8]Tasks Report'!M22+'[9]Tasks Report'!M22+'[10]Tasks Report'!M22</f>
        <v>0</v>
      </c>
      <c r="N20" s="136">
        <f t="shared" si="2"/>
        <v>0</v>
      </c>
      <c r="O20" s="91"/>
      <c r="P20" s="102">
        <f t="shared" si="3"/>
        <v>0</v>
      </c>
      <c r="Q20" s="91"/>
    </row>
    <row r="21" spans="1:17" x14ac:dyDescent="0.25">
      <c r="A21" s="101">
        <f>'[1]Tasks Report'!$A23</f>
        <v>18</v>
      </c>
      <c r="B21" s="177">
        <f>+'[1]Tasks Report'!$B23</f>
        <v>0</v>
      </c>
      <c r="C21" s="178"/>
      <c r="D21" s="131">
        <f>'[1]Tasks Report'!$D23</f>
        <v>0</v>
      </c>
      <c r="E21" s="142">
        <f>'[1]Tasks Report'!E23+'[2]Tasks Report'!E23+'[3]Tasks Report'!E23+'[4]Tasks Report'!E23+'[5]Tasks Report'!E23+'[6]Tasks Report'!E23+'[7]Tasks Report'!E23+'[8]Tasks Report'!E23+'[9]Tasks Report'!E23+'[10]Tasks Report'!E23</f>
        <v>0</v>
      </c>
      <c r="F21" s="143">
        <f>'[1]Tasks Report'!F23+'[2]Tasks Report'!F23+'[3]Tasks Report'!F23+'[4]Tasks Report'!F23+'[5]Tasks Report'!F23+'[6]Tasks Report'!F23+'[7]Tasks Report'!F23+'[8]Tasks Report'!F23+'[9]Tasks Report'!F23+'[10]Tasks Report'!F23</f>
        <v>0</v>
      </c>
      <c r="G21" s="143">
        <f>'[1]Tasks Report'!G23+'[2]Tasks Report'!G23+'[3]Tasks Report'!G23+'[4]Tasks Report'!G23+'[5]Tasks Report'!G23+'[6]Tasks Report'!G23+'[7]Tasks Report'!G23+'[8]Tasks Report'!G23+'[9]Tasks Report'!G23+'[10]Tasks Report'!G23</f>
        <v>0</v>
      </c>
      <c r="H21" s="143">
        <f>'[1]Tasks Report'!H23+'[2]Tasks Report'!H23+'[3]Tasks Report'!H23+'[4]Tasks Report'!H23+'[5]Tasks Report'!H23+'[6]Tasks Report'!H23+'[7]Tasks Report'!H23+'[8]Tasks Report'!H23+'[9]Tasks Report'!H23+'[10]Tasks Report'!H23</f>
        <v>0</v>
      </c>
      <c r="I21" s="143">
        <f>'[1]Tasks Report'!I23+'[2]Tasks Report'!I23+'[3]Tasks Report'!I23+'[4]Tasks Report'!I23+'[5]Tasks Report'!I23+'[6]Tasks Report'!I23+'[7]Tasks Report'!I23+'[8]Tasks Report'!I23+'[9]Tasks Report'!I23+'[10]Tasks Report'!I23</f>
        <v>0</v>
      </c>
      <c r="J21" s="143">
        <f>'[1]Tasks Report'!J23+'[2]Tasks Report'!J23+'[3]Tasks Report'!J23+'[4]Tasks Report'!J23+'[5]Tasks Report'!J23+'[6]Tasks Report'!J23+'[7]Tasks Report'!J23+'[8]Tasks Report'!J23+'[9]Tasks Report'!J23+'[10]Tasks Report'!J23</f>
        <v>0</v>
      </c>
      <c r="K21" s="143">
        <f>'[1]Tasks Report'!K23+'[2]Tasks Report'!K23+'[3]Tasks Report'!K23+'[4]Tasks Report'!K23+'[5]Tasks Report'!K23+'[6]Tasks Report'!K23+'[7]Tasks Report'!K23+'[8]Tasks Report'!K23+'[9]Tasks Report'!K23+'[10]Tasks Report'!K23</f>
        <v>0</v>
      </c>
      <c r="L21" s="143">
        <f>'[1]Tasks Report'!L23+'[2]Tasks Report'!L23+'[3]Tasks Report'!L23+'[4]Tasks Report'!L23+'[5]Tasks Report'!L23+'[6]Tasks Report'!L23+'[7]Tasks Report'!L23+'[8]Tasks Report'!L23+'[9]Tasks Report'!L23+'[10]Tasks Report'!L23</f>
        <v>0</v>
      </c>
      <c r="M21" s="144">
        <f>'[1]Tasks Report'!M23+'[2]Tasks Report'!M23+'[3]Tasks Report'!M23+'[4]Tasks Report'!M23+'[5]Tasks Report'!M23+'[6]Tasks Report'!M23+'[7]Tasks Report'!M23+'[8]Tasks Report'!M23+'[9]Tasks Report'!M23+'[10]Tasks Report'!M23</f>
        <v>0</v>
      </c>
      <c r="N21" s="136">
        <f t="shared" si="2"/>
        <v>0</v>
      </c>
      <c r="O21" s="91"/>
      <c r="P21" s="102">
        <f t="shared" si="3"/>
        <v>0</v>
      </c>
      <c r="Q21" s="91"/>
    </row>
    <row r="22" spans="1:17" x14ac:dyDescent="0.25">
      <c r="A22" s="101">
        <f>'[1]Tasks Report'!$A24</f>
        <v>19</v>
      </c>
      <c r="B22" s="177">
        <f>+'[1]Tasks Report'!$B24</f>
        <v>0</v>
      </c>
      <c r="C22" s="178"/>
      <c r="D22" s="131">
        <f>'[1]Tasks Report'!$D24</f>
        <v>0</v>
      </c>
      <c r="E22" s="142">
        <f>'[1]Tasks Report'!E24+'[2]Tasks Report'!E24+'[3]Tasks Report'!E24+'[4]Tasks Report'!E24+'[5]Tasks Report'!E24+'[6]Tasks Report'!E24+'[7]Tasks Report'!E24+'[8]Tasks Report'!E24+'[9]Tasks Report'!E24+'[10]Tasks Report'!E24</f>
        <v>0</v>
      </c>
      <c r="F22" s="143">
        <f>'[1]Tasks Report'!F24+'[2]Tasks Report'!F24+'[3]Tasks Report'!F24+'[4]Tasks Report'!F24+'[5]Tasks Report'!F24+'[6]Tasks Report'!F24+'[7]Tasks Report'!F24+'[8]Tasks Report'!F24+'[9]Tasks Report'!F24+'[10]Tasks Report'!F24</f>
        <v>0</v>
      </c>
      <c r="G22" s="143">
        <f>'[1]Tasks Report'!G24+'[2]Tasks Report'!G24+'[3]Tasks Report'!G24+'[4]Tasks Report'!G24+'[5]Tasks Report'!G24+'[6]Tasks Report'!G24+'[7]Tasks Report'!G24+'[8]Tasks Report'!G24+'[9]Tasks Report'!G24+'[10]Tasks Report'!G24</f>
        <v>0</v>
      </c>
      <c r="H22" s="143">
        <f>'[1]Tasks Report'!H24+'[2]Tasks Report'!H24+'[3]Tasks Report'!H24+'[4]Tasks Report'!H24+'[5]Tasks Report'!H24+'[6]Tasks Report'!H24+'[7]Tasks Report'!H24+'[8]Tasks Report'!H24+'[9]Tasks Report'!H24+'[10]Tasks Report'!H24</f>
        <v>0</v>
      </c>
      <c r="I22" s="143">
        <f>'[1]Tasks Report'!I24+'[2]Tasks Report'!I24+'[3]Tasks Report'!I24+'[4]Tasks Report'!I24+'[5]Tasks Report'!I24+'[6]Tasks Report'!I24+'[7]Tasks Report'!I24+'[8]Tasks Report'!I24+'[9]Tasks Report'!I24+'[10]Tasks Report'!I24</f>
        <v>0</v>
      </c>
      <c r="J22" s="143">
        <f>'[1]Tasks Report'!J24+'[2]Tasks Report'!J24+'[3]Tasks Report'!J24+'[4]Tasks Report'!J24+'[5]Tasks Report'!J24+'[6]Tasks Report'!J24+'[7]Tasks Report'!J24+'[8]Tasks Report'!J24+'[9]Tasks Report'!J24+'[10]Tasks Report'!J24</f>
        <v>0</v>
      </c>
      <c r="K22" s="143">
        <f>'[1]Tasks Report'!K24+'[2]Tasks Report'!K24+'[3]Tasks Report'!K24+'[4]Tasks Report'!K24+'[5]Tasks Report'!K24+'[6]Tasks Report'!K24+'[7]Tasks Report'!K24+'[8]Tasks Report'!K24+'[9]Tasks Report'!K24+'[10]Tasks Report'!K24</f>
        <v>0</v>
      </c>
      <c r="L22" s="143">
        <f>'[1]Tasks Report'!L24+'[2]Tasks Report'!L24+'[3]Tasks Report'!L24+'[4]Tasks Report'!L24+'[5]Tasks Report'!L24+'[6]Tasks Report'!L24+'[7]Tasks Report'!L24+'[8]Tasks Report'!L24+'[9]Tasks Report'!L24+'[10]Tasks Report'!L24</f>
        <v>0</v>
      </c>
      <c r="M22" s="144">
        <f>'[1]Tasks Report'!M24+'[2]Tasks Report'!M24+'[3]Tasks Report'!M24+'[4]Tasks Report'!M24+'[5]Tasks Report'!M24+'[6]Tasks Report'!M24+'[7]Tasks Report'!M24+'[8]Tasks Report'!M24+'[9]Tasks Report'!M24+'[10]Tasks Report'!M24</f>
        <v>0</v>
      </c>
      <c r="N22" s="136">
        <f t="shared" si="2"/>
        <v>0</v>
      </c>
      <c r="O22" s="91"/>
      <c r="P22" s="102">
        <f t="shared" si="3"/>
        <v>0</v>
      </c>
      <c r="Q22" s="91"/>
    </row>
    <row r="23" spans="1:17" x14ac:dyDescent="0.25">
      <c r="A23" s="101">
        <f>'[1]Tasks Report'!$A25</f>
        <v>20</v>
      </c>
      <c r="B23" s="177">
        <f>+'[1]Tasks Report'!$B25</f>
        <v>0</v>
      </c>
      <c r="C23" s="178"/>
      <c r="D23" s="131">
        <f>'[1]Tasks Report'!$D25</f>
        <v>0</v>
      </c>
      <c r="E23" s="142">
        <f>'[1]Tasks Report'!E25+'[2]Tasks Report'!E25+'[3]Tasks Report'!E25+'[4]Tasks Report'!E25+'[5]Tasks Report'!E25+'[6]Tasks Report'!E25+'[7]Tasks Report'!E25+'[8]Tasks Report'!E25+'[9]Tasks Report'!E25+'[10]Tasks Report'!E25</f>
        <v>0</v>
      </c>
      <c r="F23" s="143">
        <f>'[1]Tasks Report'!F25+'[2]Tasks Report'!F25+'[3]Tasks Report'!F25+'[4]Tasks Report'!F25+'[5]Tasks Report'!F25+'[6]Tasks Report'!F25+'[7]Tasks Report'!F25+'[8]Tasks Report'!F25+'[9]Tasks Report'!F25+'[10]Tasks Report'!F25</f>
        <v>0</v>
      </c>
      <c r="G23" s="143">
        <f>'[1]Tasks Report'!G25+'[2]Tasks Report'!G25+'[3]Tasks Report'!G25+'[4]Tasks Report'!G25+'[5]Tasks Report'!G25+'[6]Tasks Report'!G25+'[7]Tasks Report'!G25+'[8]Tasks Report'!G25+'[9]Tasks Report'!G25+'[10]Tasks Report'!G25</f>
        <v>0</v>
      </c>
      <c r="H23" s="143">
        <f>'[1]Tasks Report'!H25+'[2]Tasks Report'!H25+'[3]Tasks Report'!H25+'[4]Tasks Report'!H25+'[5]Tasks Report'!H25+'[6]Tasks Report'!H25+'[7]Tasks Report'!H25+'[8]Tasks Report'!H25+'[9]Tasks Report'!H25+'[10]Tasks Report'!H25</f>
        <v>0</v>
      </c>
      <c r="I23" s="143">
        <f>'[1]Tasks Report'!I25+'[2]Tasks Report'!I25+'[3]Tasks Report'!I25+'[4]Tasks Report'!I25+'[5]Tasks Report'!I25+'[6]Tasks Report'!I25+'[7]Tasks Report'!I25+'[8]Tasks Report'!I25+'[9]Tasks Report'!I25+'[10]Tasks Report'!I25</f>
        <v>0</v>
      </c>
      <c r="J23" s="143">
        <f>'[1]Tasks Report'!J25+'[2]Tasks Report'!J25+'[3]Tasks Report'!J25+'[4]Tasks Report'!J25+'[5]Tasks Report'!J25+'[6]Tasks Report'!J25+'[7]Tasks Report'!J25+'[8]Tasks Report'!J25+'[9]Tasks Report'!J25+'[10]Tasks Report'!J25</f>
        <v>0</v>
      </c>
      <c r="K23" s="143">
        <f>'[1]Tasks Report'!K25+'[2]Tasks Report'!K25+'[3]Tasks Report'!K25+'[4]Tasks Report'!K25+'[5]Tasks Report'!K25+'[6]Tasks Report'!K25+'[7]Tasks Report'!K25+'[8]Tasks Report'!K25+'[9]Tasks Report'!K25+'[10]Tasks Report'!K25</f>
        <v>0</v>
      </c>
      <c r="L23" s="143">
        <f>'[1]Tasks Report'!L25+'[2]Tasks Report'!L25+'[3]Tasks Report'!L25+'[4]Tasks Report'!L25+'[5]Tasks Report'!L25+'[6]Tasks Report'!L25+'[7]Tasks Report'!L25+'[8]Tasks Report'!L25+'[9]Tasks Report'!L25+'[10]Tasks Report'!L25</f>
        <v>0</v>
      </c>
      <c r="M23" s="144">
        <f>'[1]Tasks Report'!M25+'[2]Tasks Report'!M25+'[3]Tasks Report'!M25+'[4]Tasks Report'!M25+'[5]Tasks Report'!M25+'[6]Tasks Report'!M25+'[7]Tasks Report'!M25+'[8]Tasks Report'!M25+'[9]Tasks Report'!M25+'[10]Tasks Report'!M25</f>
        <v>0</v>
      </c>
      <c r="N23" s="136">
        <f t="shared" si="2"/>
        <v>0</v>
      </c>
      <c r="O23" s="91"/>
      <c r="P23" s="102">
        <f t="shared" si="3"/>
        <v>0</v>
      </c>
      <c r="Q23" s="91"/>
    </row>
    <row r="24" spans="1:17" x14ac:dyDescent="0.25">
      <c r="A24" s="101">
        <f>'[1]Tasks Report'!$A26</f>
        <v>21</v>
      </c>
      <c r="B24" s="177">
        <f>+'[1]Tasks Report'!$B26</f>
        <v>0</v>
      </c>
      <c r="C24" s="178"/>
      <c r="D24" s="131">
        <f>'[1]Tasks Report'!$D26</f>
        <v>0</v>
      </c>
      <c r="E24" s="142">
        <f>'[1]Tasks Report'!E26+'[2]Tasks Report'!E26+'[3]Tasks Report'!E26+'[4]Tasks Report'!E26+'[5]Tasks Report'!E26+'[6]Tasks Report'!E26+'[7]Tasks Report'!E26+'[8]Tasks Report'!E26+'[9]Tasks Report'!E26+'[10]Tasks Report'!E26</f>
        <v>0</v>
      </c>
      <c r="F24" s="143">
        <f>'[1]Tasks Report'!F26+'[2]Tasks Report'!F26+'[3]Tasks Report'!F26+'[4]Tasks Report'!F26+'[5]Tasks Report'!F26+'[6]Tasks Report'!F26+'[7]Tasks Report'!F26+'[8]Tasks Report'!F26+'[9]Tasks Report'!F26+'[10]Tasks Report'!F26</f>
        <v>0</v>
      </c>
      <c r="G24" s="143">
        <f>'[1]Tasks Report'!G26+'[2]Tasks Report'!G26+'[3]Tasks Report'!G26+'[4]Tasks Report'!G26+'[5]Tasks Report'!G26+'[6]Tasks Report'!G26+'[7]Tasks Report'!G26+'[8]Tasks Report'!G26+'[9]Tasks Report'!G26+'[10]Tasks Report'!G26</f>
        <v>0</v>
      </c>
      <c r="H24" s="143">
        <f>'[1]Tasks Report'!H26+'[2]Tasks Report'!H26+'[3]Tasks Report'!H26+'[4]Tasks Report'!H26+'[5]Tasks Report'!H26+'[6]Tasks Report'!H26+'[7]Tasks Report'!H26+'[8]Tasks Report'!H26+'[9]Tasks Report'!H26+'[10]Tasks Report'!H26</f>
        <v>0</v>
      </c>
      <c r="I24" s="143">
        <f>'[1]Tasks Report'!I26+'[2]Tasks Report'!I26+'[3]Tasks Report'!I26+'[4]Tasks Report'!I26+'[5]Tasks Report'!I26+'[6]Tasks Report'!I26+'[7]Tasks Report'!I26+'[8]Tasks Report'!I26+'[9]Tasks Report'!I26+'[10]Tasks Report'!I26</f>
        <v>0</v>
      </c>
      <c r="J24" s="143">
        <f>'[1]Tasks Report'!J26+'[2]Tasks Report'!J26+'[3]Tasks Report'!J26+'[4]Tasks Report'!J26+'[5]Tasks Report'!J26+'[6]Tasks Report'!J26+'[7]Tasks Report'!J26+'[8]Tasks Report'!J26+'[9]Tasks Report'!J26+'[10]Tasks Report'!J26</f>
        <v>0</v>
      </c>
      <c r="K24" s="143">
        <f>'[1]Tasks Report'!K26+'[2]Tasks Report'!K26+'[3]Tasks Report'!K26+'[4]Tasks Report'!K26+'[5]Tasks Report'!K26+'[6]Tasks Report'!K26+'[7]Tasks Report'!K26+'[8]Tasks Report'!K26+'[9]Tasks Report'!K26+'[10]Tasks Report'!K26</f>
        <v>0</v>
      </c>
      <c r="L24" s="143">
        <f>'[1]Tasks Report'!L26+'[2]Tasks Report'!L26+'[3]Tasks Report'!L26+'[4]Tasks Report'!L26+'[5]Tasks Report'!L26+'[6]Tasks Report'!L26+'[7]Tasks Report'!L26+'[8]Tasks Report'!L26+'[9]Tasks Report'!L26+'[10]Tasks Report'!L26</f>
        <v>0</v>
      </c>
      <c r="M24" s="144">
        <f>'[1]Tasks Report'!M26+'[2]Tasks Report'!M26+'[3]Tasks Report'!M26+'[4]Tasks Report'!M26+'[5]Tasks Report'!M26+'[6]Tasks Report'!M26+'[7]Tasks Report'!M26+'[8]Tasks Report'!M26+'[9]Tasks Report'!M26+'[10]Tasks Report'!M26</f>
        <v>0</v>
      </c>
      <c r="N24" s="136">
        <f t="shared" si="2"/>
        <v>0</v>
      </c>
      <c r="O24" s="91"/>
      <c r="P24" s="102">
        <f t="shared" si="3"/>
        <v>0</v>
      </c>
      <c r="Q24" s="91"/>
    </row>
    <row r="25" spans="1:17" x14ac:dyDescent="0.25">
      <c r="A25" s="101">
        <f>'[1]Tasks Report'!$A27</f>
        <v>22</v>
      </c>
      <c r="B25" s="177">
        <f>+'[1]Tasks Report'!$B27</f>
        <v>0</v>
      </c>
      <c r="C25" s="178"/>
      <c r="D25" s="131">
        <f>'[1]Tasks Report'!$D27</f>
        <v>0</v>
      </c>
      <c r="E25" s="142">
        <f>'[1]Tasks Report'!E27+'[2]Tasks Report'!E27+'[3]Tasks Report'!E27+'[4]Tasks Report'!E27+'[5]Tasks Report'!E27+'[6]Tasks Report'!E27+'[7]Tasks Report'!E27+'[8]Tasks Report'!E27+'[9]Tasks Report'!E27+'[10]Tasks Report'!E27</f>
        <v>0</v>
      </c>
      <c r="F25" s="143">
        <f>'[1]Tasks Report'!F27+'[2]Tasks Report'!F27+'[3]Tasks Report'!F27+'[4]Tasks Report'!F27+'[5]Tasks Report'!F27+'[6]Tasks Report'!F27+'[7]Tasks Report'!F27+'[8]Tasks Report'!F27+'[9]Tasks Report'!F27+'[10]Tasks Report'!F27</f>
        <v>0</v>
      </c>
      <c r="G25" s="143">
        <f>'[1]Tasks Report'!G27+'[2]Tasks Report'!G27+'[3]Tasks Report'!G27+'[4]Tasks Report'!G27+'[5]Tasks Report'!G27+'[6]Tasks Report'!G27+'[7]Tasks Report'!G27+'[8]Tasks Report'!G27+'[9]Tasks Report'!G27+'[10]Tasks Report'!G27</f>
        <v>0</v>
      </c>
      <c r="H25" s="143">
        <f>'[1]Tasks Report'!H27+'[2]Tasks Report'!H27+'[3]Tasks Report'!H27+'[4]Tasks Report'!H27+'[5]Tasks Report'!H27+'[6]Tasks Report'!H27+'[7]Tasks Report'!H27+'[8]Tasks Report'!H27+'[9]Tasks Report'!H27+'[10]Tasks Report'!H27</f>
        <v>0</v>
      </c>
      <c r="I25" s="143">
        <f>'[1]Tasks Report'!I27+'[2]Tasks Report'!I27+'[3]Tasks Report'!I27+'[4]Tasks Report'!I27+'[5]Tasks Report'!I27+'[6]Tasks Report'!I27+'[7]Tasks Report'!I27+'[8]Tasks Report'!I27+'[9]Tasks Report'!I27+'[10]Tasks Report'!I27</f>
        <v>0</v>
      </c>
      <c r="J25" s="143">
        <f>'[1]Tasks Report'!J27+'[2]Tasks Report'!J27+'[3]Tasks Report'!J27+'[4]Tasks Report'!J27+'[5]Tasks Report'!J27+'[6]Tasks Report'!J27+'[7]Tasks Report'!J27+'[8]Tasks Report'!J27+'[9]Tasks Report'!J27+'[10]Tasks Report'!J27</f>
        <v>0</v>
      </c>
      <c r="K25" s="143">
        <f>'[1]Tasks Report'!K27+'[2]Tasks Report'!K27+'[3]Tasks Report'!K27+'[4]Tasks Report'!K27+'[5]Tasks Report'!K27+'[6]Tasks Report'!K27+'[7]Tasks Report'!K27+'[8]Tasks Report'!K27+'[9]Tasks Report'!K27+'[10]Tasks Report'!K27</f>
        <v>0</v>
      </c>
      <c r="L25" s="143">
        <f>'[1]Tasks Report'!L27+'[2]Tasks Report'!L27+'[3]Tasks Report'!L27+'[4]Tasks Report'!L27+'[5]Tasks Report'!L27+'[6]Tasks Report'!L27+'[7]Tasks Report'!L27+'[8]Tasks Report'!L27+'[9]Tasks Report'!L27+'[10]Tasks Report'!L27</f>
        <v>0</v>
      </c>
      <c r="M25" s="144">
        <f>'[1]Tasks Report'!M27+'[2]Tasks Report'!M27+'[3]Tasks Report'!M27+'[4]Tasks Report'!M27+'[5]Tasks Report'!M27+'[6]Tasks Report'!M27+'[7]Tasks Report'!M27+'[8]Tasks Report'!M27+'[9]Tasks Report'!M27+'[10]Tasks Report'!M27</f>
        <v>0</v>
      </c>
      <c r="N25" s="136">
        <f t="shared" si="2"/>
        <v>0</v>
      </c>
      <c r="O25" s="91"/>
      <c r="P25" s="102">
        <f t="shared" si="3"/>
        <v>0</v>
      </c>
      <c r="Q25" s="91"/>
    </row>
    <row r="26" spans="1:17" x14ac:dyDescent="0.25">
      <c r="A26" s="101">
        <f>'[1]Tasks Report'!$A28</f>
        <v>23</v>
      </c>
      <c r="B26" s="177">
        <f>+'[1]Tasks Report'!$B28</f>
        <v>0</v>
      </c>
      <c r="C26" s="178"/>
      <c r="D26" s="131">
        <f>'[1]Tasks Report'!$D28</f>
        <v>0</v>
      </c>
      <c r="E26" s="142">
        <f>'[1]Tasks Report'!E28+'[2]Tasks Report'!E28+'[3]Tasks Report'!E28+'[4]Tasks Report'!E28+'[5]Tasks Report'!E28+'[6]Tasks Report'!E28+'[7]Tasks Report'!E28+'[8]Tasks Report'!E28+'[9]Tasks Report'!E28+'[10]Tasks Report'!E28</f>
        <v>0</v>
      </c>
      <c r="F26" s="143">
        <f>'[1]Tasks Report'!F28+'[2]Tasks Report'!F28+'[3]Tasks Report'!F28+'[4]Tasks Report'!F28+'[5]Tasks Report'!F28+'[6]Tasks Report'!F28+'[7]Tasks Report'!F28+'[8]Tasks Report'!F28+'[9]Tasks Report'!F28+'[10]Tasks Report'!F28</f>
        <v>0</v>
      </c>
      <c r="G26" s="143">
        <f>'[1]Tasks Report'!G28+'[2]Tasks Report'!G28+'[3]Tasks Report'!G28+'[4]Tasks Report'!G28+'[5]Tasks Report'!G28+'[6]Tasks Report'!G28+'[7]Tasks Report'!G28+'[8]Tasks Report'!G28+'[9]Tasks Report'!G28+'[10]Tasks Report'!G28</f>
        <v>0</v>
      </c>
      <c r="H26" s="143">
        <f>'[1]Tasks Report'!H28+'[2]Tasks Report'!H28+'[3]Tasks Report'!H28+'[4]Tasks Report'!H28+'[5]Tasks Report'!H28+'[6]Tasks Report'!H28+'[7]Tasks Report'!H28+'[8]Tasks Report'!H28+'[9]Tasks Report'!H28+'[10]Tasks Report'!H28</f>
        <v>0</v>
      </c>
      <c r="I26" s="143">
        <f>'[1]Tasks Report'!I28+'[2]Tasks Report'!I28+'[3]Tasks Report'!I28+'[4]Tasks Report'!I28+'[5]Tasks Report'!I28+'[6]Tasks Report'!I28+'[7]Tasks Report'!I28+'[8]Tasks Report'!I28+'[9]Tasks Report'!I28+'[10]Tasks Report'!I28</f>
        <v>0</v>
      </c>
      <c r="J26" s="143">
        <f>'[1]Tasks Report'!J28+'[2]Tasks Report'!J28+'[3]Tasks Report'!J28+'[4]Tasks Report'!J28+'[5]Tasks Report'!J28+'[6]Tasks Report'!J28+'[7]Tasks Report'!J28+'[8]Tasks Report'!J28+'[9]Tasks Report'!J28+'[10]Tasks Report'!J28</f>
        <v>0</v>
      </c>
      <c r="K26" s="143">
        <f>'[1]Tasks Report'!K28+'[2]Tasks Report'!K28+'[3]Tasks Report'!K28+'[4]Tasks Report'!K28+'[5]Tasks Report'!K28+'[6]Tasks Report'!K28+'[7]Tasks Report'!K28+'[8]Tasks Report'!K28+'[9]Tasks Report'!K28+'[10]Tasks Report'!K28</f>
        <v>0</v>
      </c>
      <c r="L26" s="143">
        <f>'[1]Tasks Report'!L28+'[2]Tasks Report'!L28+'[3]Tasks Report'!L28+'[4]Tasks Report'!L28+'[5]Tasks Report'!L28+'[6]Tasks Report'!L28+'[7]Tasks Report'!L28+'[8]Tasks Report'!L28+'[9]Tasks Report'!L28+'[10]Tasks Report'!L28</f>
        <v>0</v>
      </c>
      <c r="M26" s="144">
        <f>'[1]Tasks Report'!M28+'[2]Tasks Report'!M28+'[3]Tasks Report'!M28+'[4]Tasks Report'!M28+'[5]Tasks Report'!M28+'[6]Tasks Report'!M28+'[7]Tasks Report'!M28+'[8]Tasks Report'!M28+'[9]Tasks Report'!M28+'[10]Tasks Report'!M28</f>
        <v>0</v>
      </c>
      <c r="N26" s="136">
        <f t="shared" si="2"/>
        <v>0</v>
      </c>
      <c r="O26" s="91"/>
      <c r="P26" s="102">
        <f t="shared" si="3"/>
        <v>0</v>
      </c>
      <c r="Q26" s="91"/>
    </row>
    <row r="27" spans="1:17" x14ac:dyDescent="0.25">
      <c r="A27" s="101">
        <f>'[1]Tasks Report'!$A29</f>
        <v>24</v>
      </c>
      <c r="B27" s="177">
        <f>+'[1]Tasks Report'!$B29</f>
        <v>0</v>
      </c>
      <c r="C27" s="178"/>
      <c r="D27" s="131">
        <f>'[1]Tasks Report'!$D29</f>
        <v>0</v>
      </c>
      <c r="E27" s="142">
        <f>'[1]Tasks Report'!E29+'[2]Tasks Report'!E29+'[3]Tasks Report'!E29+'[4]Tasks Report'!E29+'[5]Tasks Report'!E29+'[6]Tasks Report'!E29+'[7]Tasks Report'!E29+'[8]Tasks Report'!E29+'[9]Tasks Report'!E29+'[10]Tasks Report'!E29</f>
        <v>0</v>
      </c>
      <c r="F27" s="143">
        <f>'[1]Tasks Report'!F29+'[2]Tasks Report'!F29+'[3]Tasks Report'!F29+'[4]Tasks Report'!F29+'[5]Tasks Report'!F29+'[6]Tasks Report'!F29+'[7]Tasks Report'!F29+'[8]Tasks Report'!F29+'[9]Tasks Report'!F29+'[10]Tasks Report'!F29</f>
        <v>0</v>
      </c>
      <c r="G27" s="143">
        <f>'[1]Tasks Report'!G29+'[2]Tasks Report'!G29+'[3]Tasks Report'!G29+'[4]Tasks Report'!G29+'[5]Tasks Report'!G29+'[6]Tasks Report'!G29+'[7]Tasks Report'!G29+'[8]Tasks Report'!G29+'[9]Tasks Report'!G29+'[10]Tasks Report'!G29</f>
        <v>0</v>
      </c>
      <c r="H27" s="143">
        <f>'[1]Tasks Report'!H29+'[2]Tasks Report'!H29+'[3]Tasks Report'!H29+'[4]Tasks Report'!H29+'[5]Tasks Report'!H29+'[6]Tasks Report'!H29+'[7]Tasks Report'!H29+'[8]Tasks Report'!H29+'[9]Tasks Report'!H29+'[10]Tasks Report'!H29</f>
        <v>0</v>
      </c>
      <c r="I27" s="143">
        <f>'[1]Tasks Report'!I29+'[2]Tasks Report'!I29+'[3]Tasks Report'!I29+'[4]Tasks Report'!I29+'[5]Tasks Report'!I29+'[6]Tasks Report'!I29+'[7]Tasks Report'!I29+'[8]Tasks Report'!I29+'[9]Tasks Report'!I29+'[10]Tasks Report'!I29</f>
        <v>0</v>
      </c>
      <c r="J27" s="143">
        <f>'[1]Tasks Report'!J29+'[2]Tasks Report'!J29+'[3]Tasks Report'!J29+'[4]Tasks Report'!J29+'[5]Tasks Report'!J29+'[6]Tasks Report'!J29+'[7]Tasks Report'!J29+'[8]Tasks Report'!J29+'[9]Tasks Report'!J29+'[10]Tasks Report'!J29</f>
        <v>0</v>
      </c>
      <c r="K27" s="143">
        <f>'[1]Tasks Report'!K29+'[2]Tasks Report'!K29+'[3]Tasks Report'!K29+'[4]Tasks Report'!K29+'[5]Tasks Report'!K29+'[6]Tasks Report'!K29+'[7]Tasks Report'!K29+'[8]Tasks Report'!K29+'[9]Tasks Report'!K29+'[10]Tasks Report'!K29</f>
        <v>0</v>
      </c>
      <c r="L27" s="143">
        <f>'[1]Tasks Report'!L29+'[2]Tasks Report'!L29+'[3]Tasks Report'!L29+'[4]Tasks Report'!L29+'[5]Tasks Report'!L29+'[6]Tasks Report'!L29+'[7]Tasks Report'!L29+'[8]Tasks Report'!L29+'[9]Tasks Report'!L29+'[10]Tasks Report'!L29</f>
        <v>0</v>
      </c>
      <c r="M27" s="144">
        <f>'[1]Tasks Report'!M29+'[2]Tasks Report'!M29+'[3]Tasks Report'!M29+'[4]Tasks Report'!M29+'[5]Tasks Report'!M29+'[6]Tasks Report'!M29+'[7]Tasks Report'!M29+'[8]Tasks Report'!M29+'[9]Tasks Report'!M29+'[10]Tasks Report'!M29</f>
        <v>0</v>
      </c>
      <c r="N27" s="136">
        <f t="shared" si="2"/>
        <v>0</v>
      </c>
      <c r="O27" s="91"/>
      <c r="P27" s="102">
        <f t="shared" si="3"/>
        <v>0</v>
      </c>
      <c r="Q27" s="91"/>
    </row>
    <row r="28" spans="1:17" ht="13.8" thickBot="1" x14ac:dyDescent="0.3">
      <c r="A28" s="101">
        <f>'[1]Tasks Report'!$A30</f>
        <v>25</v>
      </c>
      <c r="B28" s="177">
        <f>+'[1]Tasks Report'!$B30</f>
        <v>0</v>
      </c>
      <c r="C28" s="178"/>
      <c r="D28" s="131">
        <f>'[1]Tasks Report'!$D30</f>
        <v>0</v>
      </c>
      <c r="E28" s="145">
        <f>'[1]Tasks Report'!E30+'[2]Tasks Report'!E30+'[3]Tasks Report'!E30+'[4]Tasks Report'!E30+'[5]Tasks Report'!E30+'[6]Tasks Report'!E30+'[7]Tasks Report'!E30+'[8]Tasks Report'!E30+'[9]Tasks Report'!E30+'[10]Tasks Report'!E30</f>
        <v>0</v>
      </c>
      <c r="F28" s="146">
        <f>'[1]Tasks Report'!F30+'[2]Tasks Report'!F30+'[3]Tasks Report'!F30+'[4]Tasks Report'!F30+'[5]Tasks Report'!F30+'[6]Tasks Report'!F30+'[7]Tasks Report'!F30+'[8]Tasks Report'!F30+'[9]Tasks Report'!F30+'[10]Tasks Report'!F30</f>
        <v>0</v>
      </c>
      <c r="G28" s="146">
        <f>'[1]Tasks Report'!G30+'[2]Tasks Report'!G30+'[3]Tasks Report'!G30+'[4]Tasks Report'!G30+'[5]Tasks Report'!G30+'[6]Tasks Report'!G30+'[7]Tasks Report'!G30+'[8]Tasks Report'!G30+'[9]Tasks Report'!G30+'[10]Tasks Report'!G30</f>
        <v>0</v>
      </c>
      <c r="H28" s="146">
        <f>'[1]Tasks Report'!H30+'[2]Tasks Report'!H30+'[3]Tasks Report'!H30+'[4]Tasks Report'!H30+'[5]Tasks Report'!H30+'[6]Tasks Report'!H30+'[7]Tasks Report'!H30+'[8]Tasks Report'!H30+'[9]Tasks Report'!H30+'[10]Tasks Report'!H30</f>
        <v>0</v>
      </c>
      <c r="I28" s="146">
        <f>'[1]Tasks Report'!I30+'[2]Tasks Report'!I30+'[3]Tasks Report'!I30+'[4]Tasks Report'!I30+'[5]Tasks Report'!I30+'[6]Tasks Report'!I30+'[7]Tasks Report'!I30+'[8]Tasks Report'!I30+'[9]Tasks Report'!I30+'[10]Tasks Report'!I30</f>
        <v>0</v>
      </c>
      <c r="J28" s="146">
        <f>'[1]Tasks Report'!J30+'[2]Tasks Report'!J30+'[3]Tasks Report'!J30+'[4]Tasks Report'!J30+'[5]Tasks Report'!J30+'[6]Tasks Report'!J30+'[7]Tasks Report'!J30+'[8]Tasks Report'!J30+'[9]Tasks Report'!J30+'[10]Tasks Report'!J30</f>
        <v>0</v>
      </c>
      <c r="K28" s="146">
        <f>'[1]Tasks Report'!K30+'[2]Tasks Report'!K30+'[3]Tasks Report'!K30+'[4]Tasks Report'!K30+'[5]Tasks Report'!K30+'[6]Tasks Report'!K30+'[7]Tasks Report'!K30+'[8]Tasks Report'!K30+'[9]Tasks Report'!K30+'[10]Tasks Report'!K30</f>
        <v>0</v>
      </c>
      <c r="L28" s="146">
        <f>'[1]Tasks Report'!L30+'[2]Tasks Report'!L30+'[3]Tasks Report'!L30+'[4]Tasks Report'!L30+'[5]Tasks Report'!L30+'[6]Tasks Report'!L30+'[7]Tasks Report'!L30+'[8]Tasks Report'!L30+'[9]Tasks Report'!L30+'[10]Tasks Report'!L30</f>
        <v>0</v>
      </c>
      <c r="M28" s="147">
        <f>'[1]Tasks Report'!M30+'[2]Tasks Report'!M30+'[3]Tasks Report'!M30+'[4]Tasks Report'!M30+'[5]Tasks Report'!M30+'[6]Tasks Report'!M30+'[7]Tasks Report'!M30+'[8]Tasks Report'!M30+'[9]Tasks Report'!M30+'[10]Tasks Report'!M30</f>
        <v>0</v>
      </c>
      <c r="N28" s="137">
        <f t="shared" si="2"/>
        <v>0</v>
      </c>
      <c r="O28" s="91"/>
      <c r="P28" s="102">
        <f t="shared" si="3"/>
        <v>0</v>
      </c>
      <c r="Q28" s="91"/>
    </row>
    <row r="29" spans="1:17" ht="14.4" thickTop="1" thickBot="1" x14ac:dyDescent="0.3">
      <c r="A29" s="103"/>
      <c r="B29" s="179" t="s">
        <v>16</v>
      </c>
      <c r="C29" s="180"/>
      <c r="D29" s="132"/>
      <c r="E29" s="104">
        <f t="shared" ref="E29:N29" si="4">SUM(E4:E28)</f>
        <v>0</v>
      </c>
      <c r="F29" s="104">
        <f t="shared" si="4"/>
        <v>0</v>
      </c>
      <c r="G29" s="104">
        <f t="shared" si="4"/>
        <v>0</v>
      </c>
      <c r="H29" s="104">
        <f t="shared" si="4"/>
        <v>0</v>
      </c>
      <c r="I29" s="104">
        <f t="shared" si="4"/>
        <v>0</v>
      </c>
      <c r="J29" s="104">
        <f t="shared" si="4"/>
        <v>0</v>
      </c>
      <c r="K29" s="104">
        <f t="shared" si="4"/>
        <v>0</v>
      </c>
      <c r="L29" s="104">
        <f t="shared" si="4"/>
        <v>0</v>
      </c>
      <c r="M29" s="105">
        <f t="shared" si="4"/>
        <v>0</v>
      </c>
      <c r="N29" s="106">
        <f t="shared" si="4"/>
        <v>0</v>
      </c>
      <c r="O29" s="91"/>
      <c r="P29" s="107">
        <f>SUM(P4:P28)</f>
        <v>0</v>
      </c>
      <c r="Q29" s="91"/>
    </row>
    <row r="30" spans="1:17" x14ac:dyDescent="0.25">
      <c r="A30" s="88"/>
      <c r="B30" s="108" t="s">
        <v>27</v>
      </c>
      <c r="C30" s="109"/>
      <c r="D30" s="138">
        <v>2.5000000000000001E-2</v>
      </c>
      <c r="E30" s="110">
        <f>E29*$D30</f>
        <v>0</v>
      </c>
      <c r="F30" s="111">
        <f t="shared" ref="F30:M30" si="5">F29*$D30</f>
        <v>0</v>
      </c>
      <c r="G30" s="111">
        <f t="shared" si="5"/>
        <v>0</v>
      </c>
      <c r="H30" s="111">
        <f t="shared" si="5"/>
        <v>0</v>
      </c>
      <c r="I30" s="111">
        <f t="shared" si="5"/>
        <v>0</v>
      </c>
      <c r="J30" s="111">
        <f t="shared" si="5"/>
        <v>0</v>
      </c>
      <c r="K30" s="111">
        <f t="shared" si="5"/>
        <v>0</v>
      </c>
      <c r="L30" s="111">
        <f t="shared" si="5"/>
        <v>0</v>
      </c>
      <c r="M30" s="112">
        <f t="shared" si="5"/>
        <v>0</v>
      </c>
      <c r="N30" s="113">
        <f>SUM(E30:M30)</f>
        <v>0</v>
      </c>
      <c r="O30" s="91"/>
      <c r="P30" s="91"/>
      <c r="Q30" s="91"/>
    </row>
    <row r="31" spans="1:17" x14ac:dyDescent="0.25">
      <c r="A31" s="88"/>
      <c r="B31" s="114"/>
      <c r="C31" s="109"/>
      <c r="D31" s="133"/>
      <c r="E31" s="115" t="s">
        <v>15</v>
      </c>
      <c r="F31" s="116" t="s">
        <v>15</v>
      </c>
      <c r="G31" s="116" t="s">
        <v>15</v>
      </c>
      <c r="H31" s="116" t="s">
        <v>15</v>
      </c>
      <c r="I31" s="116" t="s">
        <v>15</v>
      </c>
      <c r="J31" s="116" t="s">
        <v>15</v>
      </c>
      <c r="K31" s="116" t="s">
        <v>15</v>
      </c>
      <c r="L31" s="116" t="s">
        <v>15</v>
      </c>
      <c r="M31" s="117" t="s">
        <v>15</v>
      </c>
      <c r="N31" s="118" t="s">
        <v>15</v>
      </c>
      <c r="O31" s="91"/>
      <c r="P31" s="91"/>
      <c r="Q31" s="91"/>
    </row>
    <row r="32" spans="1:17" ht="13.8" thickBot="1" x14ac:dyDescent="0.3">
      <c r="A32" s="88"/>
      <c r="B32" s="119" t="s">
        <v>28</v>
      </c>
      <c r="C32" s="120"/>
      <c r="D32" s="134"/>
      <c r="E32" s="121">
        <f>E29+E30</f>
        <v>0</v>
      </c>
      <c r="F32" s="122">
        <f t="shared" ref="F32:M32" si="6">F29+F30</f>
        <v>0</v>
      </c>
      <c r="G32" s="122">
        <f t="shared" si="6"/>
        <v>0</v>
      </c>
      <c r="H32" s="122">
        <f t="shared" si="6"/>
        <v>0</v>
      </c>
      <c r="I32" s="122">
        <f t="shared" si="6"/>
        <v>0</v>
      </c>
      <c r="J32" s="122">
        <f t="shared" si="6"/>
        <v>0</v>
      </c>
      <c r="K32" s="122">
        <f t="shared" si="6"/>
        <v>0</v>
      </c>
      <c r="L32" s="122">
        <f t="shared" si="6"/>
        <v>0</v>
      </c>
      <c r="M32" s="123">
        <f t="shared" si="6"/>
        <v>0</v>
      </c>
      <c r="N32" s="124">
        <f>SUM(E32:M32)</f>
        <v>0</v>
      </c>
      <c r="O32" s="91"/>
      <c r="P32" s="91"/>
      <c r="Q32" s="91"/>
    </row>
    <row r="33" spans="1:17" ht="13.8" thickTop="1" x14ac:dyDescent="0.25">
      <c r="A33" s="88"/>
      <c r="B33" s="91"/>
      <c r="C33" s="91"/>
      <c r="D33" s="88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91"/>
      <c r="P33" s="91"/>
      <c r="Q33" s="91"/>
    </row>
    <row r="34" spans="1:17" x14ac:dyDescent="0.25">
      <c r="B34" s="6" t="s">
        <v>56</v>
      </c>
    </row>
  </sheetData>
  <sheetProtection algorithmName="SHA-512" hashValue="5Ob0HLJHcxSgT8Vb3qFKYd3xQ4g3giHKiWIyg9mZPmsh31oDsMu9IT7q0AyVuJ+QVqfFBSIgCVugnBSQMmDw4w==" saltValue="UAtWulL8THIYqycxjy6iKg==" spinCount="100000" sheet="1" formatCells="0" formatColumns="0" selectLockedCells="1" selectUnlockedCells="1"/>
  <mergeCells count="30">
    <mergeCell ref="B9:C9"/>
    <mergeCell ref="B2:C2"/>
    <mergeCell ref="E2:N2"/>
    <mergeCell ref="P2:P3"/>
    <mergeCell ref="B3:C3"/>
    <mergeCell ref="B4:C4"/>
    <mergeCell ref="B5:C5"/>
    <mergeCell ref="B6:C6"/>
    <mergeCell ref="B7:C7"/>
    <mergeCell ref="B8:C8"/>
    <mergeCell ref="B15:C15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27:C27"/>
    <mergeCell ref="B16:C16"/>
    <mergeCell ref="B17:C17"/>
    <mergeCell ref="B28:C28"/>
    <mergeCell ref="B29:C29"/>
    <mergeCell ref="B22:C22"/>
    <mergeCell ref="B23:C23"/>
    <mergeCell ref="B24:C24"/>
    <mergeCell ref="B25:C25"/>
    <mergeCell ref="B26:C26"/>
  </mergeCells>
  <pageMargins left="0.51" right="0.4" top="1" bottom="1" header="0.5" footer="0.5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815B-C1AC-4358-A3DA-B1D354D96ACD}">
  <sheetPr>
    <pageSetUpPr fitToPage="1"/>
  </sheetPr>
  <dimension ref="A1:N20"/>
  <sheetViews>
    <sheetView showGridLines="0" zoomScale="110" zoomScaleNormal="110" workbookViewId="0">
      <pane ySplit="4" topLeftCell="A5" activePane="bottomLeft" state="frozen"/>
      <selection pane="bottomLeft" activeCell="D1" sqref="D1"/>
    </sheetView>
  </sheetViews>
  <sheetFormatPr defaultRowHeight="13.2" x14ac:dyDescent="0.25"/>
  <cols>
    <col min="1" max="1" width="7.6640625" style="4" customWidth="1"/>
    <col min="2" max="2" width="30.88671875" style="6" customWidth="1"/>
    <col min="3" max="3" width="4.33203125" style="6" customWidth="1"/>
    <col min="4" max="4" width="10.88671875" style="6" customWidth="1"/>
    <col min="5" max="5" width="13" style="6" customWidth="1"/>
    <col min="6" max="6" width="11.88671875" style="6" customWidth="1"/>
    <col min="7" max="7" width="13" style="6" customWidth="1"/>
    <col min="8" max="8" width="12.44140625" style="6" customWidth="1"/>
    <col min="9" max="9" width="9.88671875" style="6" customWidth="1"/>
    <col min="10" max="10" width="12.5546875" style="6" customWidth="1"/>
    <col min="11" max="11" width="14" style="6" customWidth="1"/>
    <col min="12" max="12" width="11.44140625" style="6" customWidth="1"/>
    <col min="13" max="13" width="11.88671875" style="6" customWidth="1"/>
    <col min="14" max="14" width="11" style="7" customWidth="1"/>
    <col min="15" max="15" width="2.21875" style="6" customWidth="1"/>
    <col min="16" max="16384" width="8.88671875" style="6"/>
  </cols>
  <sheetData>
    <row r="1" spans="1:14" ht="18" customHeight="1" x14ac:dyDescent="0.3">
      <c r="B1" s="5" t="s">
        <v>17</v>
      </c>
      <c r="C1" s="5"/>
      <c r="D1" s="3">
        <f>+'[1]Total Budget'!$D$4</f>
        <v>0</v>
      </c>
      <c r="E1" s="34"/>
      <c r="F1" s="34"/>
      <c r="G1" s="34"/>
    </row>
    <row r="2" spans="1:14" ht="13.8" thickBot="1" x14ac:dyDescent="0.3"/>
    <row r="3" spans="1:14" ht="13.8" thickTop="1" x14ac:dyDescent="0.25">
      <c r="A3" s="126"/>
      <c r="B3" s="192"/>
      <c r="C3" s="193"/>
      <c r="D3" s="8"/>
      <c r="E3" s="194" t="s">
        <v>5</v>
      </c>
      <c r="F3" s="195"/>
      <c r="G3" s="195"/>
      <c r="H3" s="195"/>
      <c r="I3" s="195"/>
      <c r="J3" s="195"/>
      <c r="K3" s="195"/>
      <c r="L3" s="195"/>
      <c r="M3" s="195"/>
      <c r="N3" s="196"/>
    </row>
    <row r="4" spans="1:14" s="12" customFormat="1" ht="40.200000000000003" customHeight="1" thickBot="1" x14ac:dyDescent="0.3">
      <c r="A4" s="127" t="s">
        <v>18</v>
      </c>
      <c r="B4" s="197" t="s">
        <v>24</v>
      </c>
      <c r="C4" s="198"/>
      <c r="D4" s="9"/>
      <c r="E4" s="10" t="s">
        <v>7</v>
      </c>
      <c r="F4" s="11" t="s">
        <v>47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35" t="s">
        <v>46</v>
      </c>
      <c r="N4" s="41" t="s">
        <v>14</v>
      </c>
    </row>
    <row r="5" spans="1:14" ht="13.8" thickTop="1" x14ac:dyDescent="0.25">
      <c r="A5" s="128"/>
      <c r="B5" s="199"/>
      <c r="C5" s="200"/>
      <c r="D5" s="13"/>
      <c r="E5" s="37"/>
      <c r="F5" s="38"/>
      <c r="G5" s="38"/>
      <c r="H5" s="38"/>
      <c r="I5" s="38"/>
      <c r="J5" s="38"/>
      <c r="K5" s="38"/>
      <c r="L5" s="38"/>
      <c r="M5" s="151"/>
      <c r="N5" s="42"/>
    </row>
    <row r="6" spans="1:14" ht="14.4" x14ac:dyDescent="0.3">
      <c r="A6" s="129" t="s">
        <v>19</v>
      </c>
      <c r="B6" s="150">
        <f>'[1]Tasks Report'!$D$1</f>
        <v>0</v>
      </c>
      <c r="C6" s="49"/>
      <c r="D6" s="14"/>
      <c r="E6" s="152">
        <f>'[1]Tasks Report'!E$31</f>
        <v>0</v>
      </c>
      <c r="F6" s="39">
        <f>'[1]Tasks Report'!F$31</f>
        <v>0</v>
      </c>
      <c r="G6" s="39">
        <f>'[1]Tasks Report'!G$31</f>
        <v>0</v>
      </c>
      <c r="H6" s="39">
        <f>'[1]Tasks Report'!H$31</f>
        <v>0</v>
      </c>
      <c r="I6" s="39">
        <f>'[1]Tasks Report'!I$31</f>
        <v>0</v>
      </c>
      <c r="J6" s="39">
        <f>'[1]Tasks Report'!J$31</f>
        <v>0</v>
      </c>
      <c r="K6" s="39">
        <f>'[1]Tasks Report'!K$31</f>
        <v>0</v>
      </c>
      <c r="L6" s="39">
        <f>'[1]Tasks Report'!L$31</f>
        <v>0</v>
      </c>
      <c r="M6" s="14">
        <f>'[1]Tasks Report'!M$31</f>
        <v>0</v>
      </c>
      <c r="N6" s="43">
        <f>SUM(E6:M6)</f>
        <v>0</v>
      </c>
    </row>
    <row r="7" spans="1:14" ht="14.4" x14ac:dyDescent="0.3">
      <c r="A7" s="129" t="s">
        <v>20</v>
      </c>
      <c r="B7" s="150">
        <f>'[2]Tasks Report'!$D$1</f>
        <v>0</v>
      </c>
      <c r="C7" s="49"/>
      <c r="D7" s="14"/>
      <c r="E7" s="152">
        <f>'[2]Tasks Report'!E$31</f>
        <v>0</v>
      </c>
      <c r="F7" s="39">
        <f>'[2]Tasks Report'!F$31</f>
        <v>0</v>
      </c>
      <c r="G7" s="39">
        <f>'[2]Tasks Report'!G$31</f>
        <v>0</v>
      </c>
      <c r="H7" s="39">
        <f>'[2]Tasks Report'!H$31</f>
        <v>0</v>
      </c>
      <c r="I7" s="39">
        <f>'[2]Tasks Report'!I$31</f>
        <v>0</v>
      </c>
      <c r="J7" s="39">
        <f>'[2]Tasks Report'!J$31</f>
        <v>0</v>
      </c>
      <c r="K7" s="39">
        <f>'[2]Tasks Report'!K$31</f>
        <v>0</v>
      </c>
      <c r="L7" s="39">
        <f>'[2]Tasks Report'!L$31</f>
        <v>0</v>
      </c>
      <c r="M7" s="14">
        <f>'[2]Tasks Report'!M$31</f>
        <v>0</v>
      </c>
      <c r="N7" s="43">
        <f t="shared" ref="N7:N15" si="0">SUM(E7:M7)</f>
        <v>0</v>
      </c>
    </row>
    <row r="8" spans="1:14" ht="14.4" x14ac:dyDescent="0.3">
      <c r="A8" s="129" t="s">
        <v>21</v>
      </c>
      <c r="B8" s="150">
        <f>'[3]Tasks Report'!$D$1</f>
        <v>0</v>
      </c>
      <c r="C8" s="49"/>
      <c r="D8" s="14"/>
      <c r="E8" s="152">
        <f>'[3]Tasks Report'!E$31</f>
        <v>0</v>
      </c>
      <c r="F8" s="39">
        <f>'[3]Tasks Report'!F$31</f>
        <v>0</v>
      </c>
      <c r="G8" s="39">
        <f>'[3]Tasks Report'!G$31</f>
        <v>0</v>
      </c>
      <c r="H8" s="39">
        <f>'[3]Tasks Report'!H$31</f>
        <v>0</v>
      </c>
      <c r="I8" s="39">
        <f>'[3]Tasks Report'!I$31</f>
        <v>0</v>
      </c>
      <c r="J8" s="39">
        <f>'[3]Tasks Report'!J$31</f>
        <v>0</v>
      </c>
      <c r="K8" s="39">
        <f>'[3]Tasks Report'!K$31</f>
        <v>0</v>
      </c>
      <c r="L8" s="39">
        <f>'[3]Tasks Report'!L$31</f>
        <v>0</v>
      </c>
      <c r="M8" s="14">
        <f>'[3]Tasks Report'!M$31</f>
        <v>0</v>
      </c>
      <c r="N8" s="43">
        <f t="shared" si="0"/>
        <v>0</v>
      </c>
    </row>
    <row r="9" spans="1:14" ht="14.4" x14ac:dyDescent="0.3">
      <c r="A9" s="129" t="s">
        <v>23</v>
      </c>
      <c r="B9" s="150">
        <f>'[4]Tasks Report'!$D$1</f>
        <v>0</v>
      </c>
      <c r="C9" s="49"/>
      <c r="D9" s="14"/>
      <c r="E9" s="152">
        <f>'[4]Tasks Report'!E$31</f>
        <v>0</v>
      </c>
      <c r="F9" s="39">
        <f>'[4]Tasks Report'!F$31</f>
        <v>0</v>
      </c>
      <c r="G9" s="39">
        <f>'[4]Tasks Report'!G$31</f>
        <v>0</v>
      </c>
      <c r="H9" s="39">
        <f>'[4]Tasks Report'!H$31</f>
        <v>0</v>
      </c>
      <c r="I9" s="39">
        <f>'[4]Tasks Report'!I$31</f>
        <v>0</v>
      </c>
      <c r="J9" s="39">
        <f>'[4]Tasks Report'!J$31</f>
        <v>0</v>
      </c>
      <c r="K9" s="39">
        <f>'[4]Tasks Report'!K$31</f>
        <v>0</v>
      </c>
      <c r="L9" s="39">
        <f>'[4]Tasks Report'!L$31</f>
        <v>0</v>
      </c>
      <c r="M9" s="14">
        <f>'[4]Tasks Report'!M$31</f>
        <v>0</v>
      </c>
      <c r="N9" s="43">
        <f t="shared" si="0"/>
        <v>0</v>
      </c>
    </row>
    <row r="10" spans="1:14" ht="14.4" x14ac:dyDescent="0.3">
      <c r="A10" s="148" t="s">
        <v>22</v>
      </c>
      <c r="B10" s="150">
        <f>'[5]Tasks Report'!$D$1</f>
        <v>0</v>
      </c>
      <c r="C10" s="149"/>
      <c r="D10" s="14"/>
      <c r="E10" s="152">
        <f>'[5]Tasks Report'!E$31</f>
        <v>0</v>
      </c>
      <c r="F10" s="39">
        <f>'[5]Tasks Report'!F$31</f>
        <v>0</v>
      </c>
      <c r="G10" s="39">
        <f>'[5]Tasks Report'!G$31</f>
        <v>0</v>
      </c>
      <c r="H10" s="39">
        <f>'[5]Tasks Report'!H$31</f>
        <v>0</v>
      </c>
      <c r="I10" s="39">
        <f>'[5]Tasks Report'!I$31</f>
        <v>0</v>
      </c>
      <c r="J10" s="39">
        <f>'[5]Tasks Report'!J$31</f>
        <v>0</v>
      </c>
      <c r="K10" s="39">
        <f>'[5]Tasks Report'!K$31</f>
        <v>0</v>
      </c>
      <c r="L10" s="39">
        <f>'[5]Tasks Report'!L$31</f>
        <v>0</v>
      </c>
      <c r="M10" s="14">
        <f>'[5]Tasks Report'!M$31</f>
        <v>0</v>
      </c>
      <c r="N10" s="43">
        <f t="shared" si="0"/>
        <v>0</v>
      </c>
    </row>
    <row r="11" spans="1:14" ht="14.4" x14ac:dyDescent="0.3">
      <c r="A11" s="148" t="s">
        <v>48</v>
      </c>
      <c r="B11" s="150">
        <f>'[6]Tasks Report'!$D$1</f>
        <v>0</v>
      </c>
      <c r="C11" s="149"/>
      <c r="D11" s="14"/>
      <c r="E11" s="152">
        <f>'[6]Tasks Report'!E$31</f>
        <v>0</v>
      </c>
      <c r="F11" s="39">
        <f>'[6]Tasks Report'!F$31</f>
        <v>0</v>
      </c>
      <c r="G11" s="39">
        <f>'[6]Tasks Report'!G$31</f>
        <v>0</v>
      </c>
      <c r="H11" s="39">
        <f>'[6]Tasks Report'!H$31</f>
        <v>0</v>
      </c>
      <c r="I11" s="39">
        <f>'[6]Tasks Report'!I$31</f>
        <v>0</v>
      </c>
      <c r="J11" s="39">
        <f>'[6]Tasks Report'!J$31</f>
        <v>0</v>
      </c>
      <c r="K11" s="39">
        <f>'[6]Tasks Report'!K$31</f>
        <v>0</v>
      </c>
      <c r="L11" s="39">
        <f>'[6]Tasks Report'!L$31</f>
        <v>0</v>
      </c>
      <c r="M11" s="14">
        <f>'[6]Tasks Report'!M$31</f>
        <v>0</v>
      </c>
      <c r="N11" s="43">
        <f t="shared" si="0"/>
        <v>0</v>
      </c>
    </row>
    <row r="12" spans="1:14" ht="14.4" x14ac:dyDescent="0.3">
      <c r="A12" s="148" t="s">
        <v>49</v>
      </c>
      <c r="B12" s="150">
        <f>'[7]Tasks Report'!$D$1</f>
        <v>0</v>
      </c>
      <c r="C12" s="149"/>
      <c r="D12" s="14"/>
      <c r="E12" s="152">
        <f>'[7]Tasks Report'!E$31</f>
        <v>0</v>
      </c>
      <c r="F12" s="39">
        <f>'[7]Tasks Report'!F$31</f>
        <v>0</v>
      </c>
      <c r="G12" s="39">
        <f>'[7]Tasks Report'!G$31</f>
        <v>0</v>
      </c>
      <c r="H12" s="39">
        <f>'[7]Tasks Report'!H$31</f>
        <v>0</v>
      </c>
      <c r="I12" s="39">
        <f>'[7]Tasks Report'!I$31</f>
        <v>0</v>
      </c>
      <c r="J12" s="39">
        <f>'[7]Tasks Report'!J$31</f>
        <v>0</v>
      </c>
      <c r="K12" s="39">
        <f>'[7]Tasks Report'!K$31</f>
        <v>0</v>
      </c>
      <c r="L12" s="39">
        <f>'[7]Tasks Report'!L$31</f>
        <v>0</v>
      </c>
      <c r="M12" s="14">
        <f>'[7]Tasks Report'!M$31</f>
        <v>0</v>
      </c>
      <c r="N12" s="43">
        <f t="shared" si="0"/>
        <v>0</v>
      </c>
    </row>
    <row r="13" spans="1:14" ht="14.4" x14ac:dyDescent="0.3">
      <c r="A13" s="148" t="s">
        <v>50</v>
      </c>
      <c r="B13" s="150">
        <f>'[8]Tasks Report'!$D$1</f>
        <v>0</v>
      </c>
      <c r="C13" s="149"/>
      <c r="D13" s="14"/>
      <c r="E13" s="152">
        <f>'[8]Tasks Report'!E$31</f>
        <v>0</v>
      </c>
      <c r="F13" s="39">
        <f>'[8]Tasks Report'!F$31</f>
        <v>0</v>
      </c>
      <c r="G13" s="39">
        <f>'[8]Tasks Report'!G$31</f>
        <v>0</v>
      </c>
      <c r="H13" s="39">
        <f>'[8]Tasks Report'!H$31</f>
        <v>0</v>
      </c>
      <c r="I13" s="39">
        <f>'[8]Tasks Report'!I$31</f>
        <v>0</v>
      </c>
      <c r="J13" s="39">
        <f>'[8]Tasks Report'!J$31</f>
        <v>0</v>
      </c>
      <c r="K13" s="39">
        <f>'[8]Tasks Report'!K$31</f>
        <v>0</v>
      </c>
      <c r="L13" s="39">
        <f>'[8]Tasks Report'!L$31</f>
        <v>0</v>
      </c>
      <c r="M13" s="14">
        <f>'[8]Tasks Report'!M$31</f>
        <v>0</v>
      </c>
      <c r="N13" s="43">
        <f t="shared" si="0"/>
        <v>0</v>
      </c>
    </row>
    <row r="14" spans="1:14" ht="14.4" x14ac:dyDescent="0.3">
      <c r="A14" s="148" t="s">
        <v>51</v>
      </c>
      <c r="B14" s="150">
        <f>'[9]Tasks Report'!$D$1</f>
        <v>0</v>
      </c>
      <c r="C14" s="149"/>
      <c r="D14" s="14"/>
      <c r="E14" s="152">
        <f>'[9]Tasks Report'!E$31</f>
        <v>0</v>
      </c>
      <c r="F14" s="39">
        <f>'[9]Tasks Report'!F$31</f>
        <v>0</v>
      </c>
      <c r="G14" s="39">
        <f>'[9]Tasks Report'!G$31</f>
        <v>0</v>
      </c>
      <c r="H14" s="39">
        <f>'[9]Tasks Report'!H$31</f>
        <v>0</v>
      </c>
      <c r="I14" s="39">
        <f>'[9]Tasks Report'!I$31</f>
        <v>0</v>
      </c>
      <c r="J14" s="39">
        <f>'[9]Tasks Report'!J$31</f>
        <v>0</v>
      </c>
      <c r="K14" s="39">
        <f>'[9]Tasks Report'!K$31</f>
        <v>0</v>
      </c>
      <c r="L14" s="39">
        <f>'[9]Tasks Report'!L$31</f>
        <v>0</v>
      </c>
      <c r="M14" s="14">
        <f>'[9]Tasks Report'!M$31</f>
        <v>0</v>
      </c>
      <c r="N14" s="43">
        <f t="shared" si="0"/>
        <v>0</v>
      </c>
    </row>
    <row r="15" spans="1:14" ht="15" thickBot="1" x14ac:dyDescent="0.35">
      <c r="A15" s="130" t="s">
        <v>52</v>
      </c>
      <c r="B15" s="150">
        <f>'[10]Tasks Report'!$D$1</f>
        <v>0</v>
      </c>
      <c r="C15" s="50"/>
      <c r="D15" s="14"/>
      <c r="E15" s="153">
        <f>'[10]Tasks Report'!E$31</f>
        <v>0</v>
      </c>
      <c r="F15" s="40">
        <f>'[10]Tasks Report'!F$31</f>
        <v>0</v>
      </c>
      <c r="G15" s="40">
        <f>'[10]Tasks Report'!G$31</f>
        <v>0</v>
      </c>
      <c r="H15" s="40">
        <f>'[10]Tasks Report'!H$31</f>
        <v>0</v>
      </c>
      <c r="I15" s="40">
        <f>'[10]Tasks Report'!I$31</f>
        <v>0</v>
      </c>
      <c r="J15" s="40">
        <f>'[10]Tasks Report'!J$31</f>
        <v>0</v>
      </c>
      <c r="K15" s="40">
        <f>'[10]Tasks Report'!K$31</f>
        <v>0</v>
      </c>
      <c r="L15" s="40">
        <f>'[10]Tasks Report'!L$31</f>
        <v>0</v>
      </c>
      <c r="M15" s="154">
        <f>'[10]Tasks Report'!M$31</f>
        <v>0</v>
      </c>
      <c r="N15" s="43">
        <f t="shared" si="0"/>
        <v>0</v>
      </c>
    </row>
    <row r="16" spans="1:14" ht="13.8" thickTop="1" x14ac:dyDescent="0.25">
      <c r="A16" s="15"/>
      <c r="B16" s="190" t="s">
        <v>16</v>
      </c>
      <c r="C16" s="191"/>
      <c r="D16" s="16"/>
      <c r="E16" s="17">
        <f t="shared" ref="E16:N16" si="1">SUM(E6:E15)</f>
        <v>0</v>
      </c>
      <c r="F16" s="17">
        <f t="shared" si="1"/>
        <v>0</v>
      </c>
      <c r="G16" s="17">
        <f t="shared" si="1"/>
        <v>0</v>
      </c>
      <c r="H16" s="17">
        <f t="shared" si="1"/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17">
        <f t="shared" si="1"/>
        <v>0</v>
      </c>
      <c r="M16" s="18">
        <f t="shared" si="1"/>
        <v>0</v>
      </c>
      <c r="N16" s="19">
        <f t="shared" si="1"/>
        <v>0</v>
      </c>
    </row>
    <row r="17" spans="2:14" x14ac:dyDescent="0.25">
      <c r="B17" s="46" t="s">
        <v>25</v>
      </c>
      <c r="C17" s="44"/>
      <c r="D17" s="36">
        <f>'Total Tasks Report for Country'!D30</f>
        <v>2.5000000000000001E-2</v>
      </c>
      <c r="E17" s="20">
        <f>E16*$D17</f>
        <v>0</v>
      </c>
      <c r="F17" s="21">
        <f t="shared" ref="F17:M17" si="2">F16*$D17</f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2">
        <f t="shared" si="2"/>
        <v>0</v>
      </c>
      <c r="N17" s="23">
        <f>SUM(E17:M17)</f>
        <v>0</v>
      </c>
    </row>
    <row r="18" spans="2:14" x14ac:dyDescent="0.25">
      <c r="B18" s="47"/>
      <c r="C18" s="44"/>
      <c r="D18" s="24"/>
      <c r="E18" s="25" t="s">
        <v>15</v>
      </c>
      <c r="F18" s="26" t="s">
        <v>15</v>
      </c>
      <c r="G18" s="26" t="s">
        <v>15</v>
      </c>
      <c r="H18" s="26" t="s">
        <v>15</v>
      </c>
      <c r="I18" s="26" t="s">
        <v>15</v>
      </c>
      <c r="J18" s="26" t="s">
        <v>15</v>
      </c>
      <c r="K18" s="26" t="s">
        <v>15</v>
      </c>
      <c r="L18" s="26" t="s">
        <v>15</v>
      </c>
      <c r="M18" s="27" t="s">
        <v>15</v>
      </c>
      <c r="N18" s="28" t="s">
        <v>15</v>
      </c>
    </row>
    <row r="19" spans="2:14" ht="13.8" thickBot="1" x14ac:dyDescent="0.3">
      <c r="B19" s="48" t="s">
        <v>28</v>
      </c>
      <c r="C19" s="45"/>
      <c r="D19" s="29"/>
      <c r="E19" s="30">
        <f>E16+E17</f>
        <v>0</v>
      </c>
      <c r="F19" s="31">
        <f t="shared" ref="F19:M19" si="3">F16+F17</f>
        <v>0</v>
      </c>
      <c r="G19" s="31">
        <f t="shared" si="3"/>
        <v>0</v>
      </c>
      <c r="H19" s="31">
        <f t="shared" si="3"/>
        <v>0</v>
      </c>
      <c r="I19" s="31">
        <f t="shared" si="3"/>
        <v>0</v>
      </c>
      <c r="J19" s="31">
        <f t="shared" si="3"/>
        <v>0</v>
      </c>
      <c r="K19" s="31">
        <f t="shared" si="3"/>
        <v>0</v>
      </c>
      <c r="L19" s="31">
        <f t="shared" si="3"/>
        <v>0</v>
      </c>
      <c r="M19" s="32">
        <f t="shared" si="3"/>
        <v>0</v>
      </c>
      <c r="N19" s="33">
        <f>SUM(E19:M19)</f>
        <v>0</v>
      </c>
    </row>
    <row r="20" spans="2:14" ht="13.8" thickTop="1" x14ac:dyDescent="0.25"/>
  </sheetData>
  <sheetProtection algorithmName="SHA-512" hashValue="o7FdCUxQtZVG/vfNj4H6C6mGe151pagpvKGd6TqMHhX1dT9PCl7rhQ4lCRaLwg21b+O/pOmnduPcoO0L4bIRyg==" saltValue="6wdsegfSe25k3YEDyK6t6w==" spinCount="100000" sheet="1" formatCells="0" formatColumns="0" selectLockedCells="1" selectUnlockedCells="1"/>
  <mergeCells count="5">
    <mergeCell ref="B16:C16"/>
    <mergeCell ref="B3:C3"/>
    <mergeCell ref="E3:N3"/>
    <mergeCell ref="B4:C4"/>
    <mergeCell ref="B5:C5"/>
  </mergeCells>
  <pageMargins left="0.51" right="0.4" top="1" bottom="1" header="0.5" footer="0.5"/>
  <pageSetup paperSize="9" scale="77" orientation="landscape" r:id="rId1"/>
  <headerFooter alignWithMargins="0"/>
  <ignoredErrors>
    <ignoredError sqref="N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573E-3F92-4BB9-BCE9-159D4DF82ED7}">
  <sheetPr>
    <pageSetUpPr fitToPage="1"/>
  </sheetPr>
  <dimension ref="A1:S30"/>
  <sheetViews>
    <sheetView showGridLines="0" zoomScale="70" zoomScaleNormal="70" workbookViewId="0">
      <selection activeCell="C1" sqref="C1"/>
    </sheetView>
  </sheetViews>
  <sheetFormatPr defaultRowHeight="14.4" x14ac:dyDescent="0.3"/>
  <cols>
    <col min="1" max="1" width="1.77734375" customWidth="1"/>
    <col min="3" max="3" width="10.88671875" customWidth="1"/>
    <col min="5" max="6" width="11.88671875" customWidth="1"/>
    <col min="8" max="8" width="12.44140625" customWidth="1"/>
    <col min="10" max="10" width="11.5546875" customWidth="1"/>
    <col min="12" max="12" width="12" customWidth="1"/>
    <col min="14" max="14" width="12.33203125" customWidth="1"/>
    <col min="16" max="16" width="11.6640625" customWidth="1"/>
    <col min="17" max="17" width="2.33203125" customWidth="1"/>
  </cols>
  <sheetData>
    <row r="1" spans="1:19" ht="15" customHeight="1" thickBot="1" x14ac:dyDescent="0.35">
      <c r="A1" s="52"/>
      <c r="B1" s="63" t="s">
        <v>3</v>
      </c>
      <c r="C1" s="125">
        <f>'[1]Total Budget'!$D$4</f>
        <v>0</v>
      </c>
      <c r="D1" s="52"/>
      <c r="E1" s="52"/>
      <c r="F1" s="52"/>
      <c r="G1" s="202" t="s">
        <v>35</v>
      </c>
      <c r="H1" s="203"/>
      <c r="I1" s="202" t="s">
        <v>35</v>
      </c>
      <c r="J1" s="203"/>
      <c r="K1" s="202" t="s">
        <v>35</v>
      </c>
      <c r="L1" s="203"/>
      <c r="M1" s="202" t="s">
        <v>35</v>
      </c>
      <c r="N1" s="203"/>
      <c r="O1" s="202" t="s">
        <v>35</v>
      </c>
      <c r="P1" s="203"/>
      <c r="Q1" s="52"/>
    </row>
    <row r="2" spans="1:19" ht="19.2" customHeight="1" thickBot="1" x14ac:dyDescent="0.35">
      <c r="A2" s="52"/>
      <c r="B2" s="52"/>
      <c r="C2" s="52"/>
      <c r="D2" s="155"/>
      <c r="E2" s="201"/>
      <c r="F2" s="201"/>
      <c r="G2" s="204">
        <f>'[1]Tasks Report'!$D$1</f>
        <v>0</v>
      </c>
      <c r="H2" s="205"/>
      <c r="I2" s="204">
        <f>'[2]Tasks Report'!$D$1</f>
        <v>0</v>
      </c>
      <c r="J2" s="205"/>
      <c r="K2" s="204">
        <f>'[3]Tasks Report'!$D$1</f>
        <v>0</v>
      </c>
      <c r="L2" s="205"/>
      <c r="M2" s="204">
        <f>'[4]Tasks Report'!$D$1</f>
        <v>0</v>
      </c>
      <c r="N2" s="205"/>
      <c r="O2" s="204">
        <f>'[5]Tasks Report'!$D$1</f>
        <v>0</v>
      </c>
      <c r="P2" s="205"/>
      <c r="Q2" s="52"/>
    </row>
    <row r="3" spans="1:19" ht="53.4" thickBot="1" x14ac:dyDescent="0.35">
      <c r="A3" s="52"/>
      <c r="B3" s="70" t="s">
        <v>29</v>
      </c>
      <c r="C3" s="72" t="s">
        <v>32</v>
      </c>
      <c r="D3" s="160"/>
      <c r="E3" s="160"/>
      <c r="F3" s="160"/>
      <c r="G3" s="167" t="s">
        <v>34</v>
      </c>
      <c r="H3" s="75" t="s">
        <v>37</v>
      </c>
      <c r="I3" s="74" t="s">
        <v>34</v>
      </c>
      <c r="J3" s="75" t="s">
        <v>37</v>
      </c>
      <c r="K3" s="74" t="s">
        <v>34</v>
      </c>
      <c r="L3" s="75" t="s">
        <v>37</v>
      </c>
      <c r="M3" s="74" t="s">
        <v>34</v>
      </c>
      <c r="N3" s="75" t="s">
        <v>37</v>
      </c>
      <c r="O3" s="74" t="s">
        <v>34</v>
      </c>
      <c r="P3" s="75" t="s">
        <v>37</v>
      </c>
      <c r="Q3" s="52"/>
    </row>
    <row r="4" spans="1:19" ht="15" thickTop="1" x14ac:dyDescent="0.3">
      <c r="A4" s="52"/>
      <c r="B4" s="76">
        <v>1</v>
      </c>
      <c r="C4" s="165">
        <f>'[1]Total Budget'!$G128</f>
        <v>6</v>
      </c>
      <c r="D4" s="161"/>
      <c r="E4" s="162"/>
      <c r="F4" s="162"/>
      <c r="G4" s="168">
        <f>'[1]Total Budget'!$H128</f>
        <v>0.5</v>
      </c>
      <c r="H4" s="80">
        <f>G4*H$14</f>
        <v>0</v>
      </c>
      <c r="I4" s="79">
        <f>'[2]Total Budget'!$H128</f>
        <v>0.5</v>
      </c>
      <c r="J4" s="80">
        <f t="shared" ref="J4:P13" si="0">I4*J$14</f>
        <v>0</v>
      </c>
      <c r="K4" s="79">
        <f>'[3]Total Budget'!$H128</f>
        <v>0</v>
      </c>
      <c r="L4" s="80">
        <f t="shared" ref="L4" si="1">K4*L$14</f>
        <v>0</v>
      </c>
      <c r="M4" s="79">
        <f>'[4]Total Budget'!$H128</f>
        <v>0.5</v>
      </c>
      <c r="N4" s="80">
        <f t="shared" ref="N4" si="2">M4*N$14</f>
        <v>0</v>
      </c>
      <c r="O4" s="79">
        <f>'[5]Total Budget'!$H128</f>
        <v>0.5</v>
      </c>
      <c r="P4" s="80">
        <f t="shared" ref="P4" si="3">O4*P$14</f>
        <v>0</v>
      </c>
      <c r="Q4" s="52"/>
    </row>
    <row r="5" spans="1:19" x14ac:dyDescent="0.3">
      <c r="A5" s="52"/>
      <c r="B5" s="81">
        <v>2</v>
      </c>
      <c r="C5" s="165">
        <f>'[1]Total Budget'!$G129</f>
        <v>6</v>
      </c>
      <c r="D5" s="161"/>
      <c r="E5" s="162"/>
      <c r="F5" s="162"/>
      <c r="G5" s="168">
        <f>'[1]Total Budget'!$H129</f>
        <v>0.5</v>
      </c>
      <c r="H5" s="80">
        <f t="shared" ref="H5:H13" si="4">G5*H$14</f>
        <v>0</v>
      </c>
      <c r="I5" s="79">
        <f>'[2]Total Budget'!$H129</f>
        <v>0.5</v>
      </c>
      <c r="J5" s="80">
        <f t="shared" si="0"/>
        <v>0</v>
      </c>
      <c r="K5" s="79">
        <f>'[3]Total Budget'!$H129</f>
        <v>0</v>
      </c>
      <c r="L5" s="80">
        <f t="shared" si="0"/>
        <v>0</v>
      </c>
      <c r="M5" s="79">
        <f>'[4]Total Budget'!$H129</f>
        <v>0.5</v>
      </c>
      <c r="N5" s="80">
        <f t="shared" si="0"/>
        <v>0</v>
      </c>
      <c r="O5" s="79">
        <f>'[5]Total Budget'!$H129</f>
        <v>0.5</v>
      </c>
      <c r="P5" s="80">
        <f t="shared" si="0"/>
        <v>0</v>
      </c>
      <c r="Q5" s="52"/>
    </row>
    <row r="6" spans="1:19" x14ac:dyDescent="0.3">
      <c r="A6" s="52"/>
      <c r="B6" s="81">
        <v>3</v>
      </c>
      <c r="C6" s="165">
        <f>'[1]Total Budget'!$G130</f>
        <v>6</v>
      </c>
      <c r="D6" s="161"/>
      <c r="E6" s="162"/>
      <c r="F6" s="162"/>
      <c r="G6" s="168">
        <f>'[1]Total Budget'!$H130</f>
        <v>0</v>
      </c>
      <c r="H6" s="80">
        <f t="shared" si="4"/>
        <v>0</v>
      </c>
      <c r="I6" s="79">
        <f>'[2]Total Budget'!$H130</f>
        <v>0</v>
      </c>
      <c r="J6" s="80">
        <f t="shared" si="0"/>
        <v>0</v>
      </c>
      <c r="K6" s="79">
        <f>'[3]Total Budget'!$H130</f>
        <v>0</v>
      </c>
      <c r="L6" s="80">
        <f t="shared" ref="L6" si="5">K6*L$14</f>
        <v>0</v>
      </c>
      <c r="M6" s="79">
        <f>'[4]Total Budget'!$H130</f>
        <v>0</v>
      </c>
      <c r="N6" s="80">
        <f t="shared" ref="N6" si="6">M6*N$14</f>
        <v>0</v>
      </c>
      <c r="O6" s="79">
        <f>'[5]Total Budget'!$H130</f>
        <v>0</v>
      </c>
      <c r="P6" s="80">
        <f t="shared" ref="P6" si="7">O6*P$14</f>
        <v>0</v>
      </c>
      <c r="Q6" s="52"/>
    </row>
    <row r="7" spans="1:19" x14ac:dyDescent="0.3">
      <c r="A7" s="52"/>
      <c r="B7" s="81">
        <v>4</v>
      </c>
      <c r="C7" s="165">
        <f>'[1]Total Budget'!$G131</f>
        <v>6</v>
      </c>
      <c r="D7" s="161"/>
      <c r="E7" s="162"/>
      <c r="F7" s="162"/>
      <c r="G7" s="168">
        <f>'[1]Total Budget'!$H131</f>
        <v>0</v>
      </c>
      <c r="H7" s="80">
        <f t="shared" si="4"/>
        <v>0</v>
      </c>
      <c r="I7" s="79">
        <f>'[2]Total Budget'!$H131</f>
        <v>0</v>
      </c>
      <c r="J7" s="80">
        <f t="shared" si="0"/>
        <v>0</v>
      </c>
      <c r="K7" s="79">
        <f>'[3]Total Budget'!$H131</f>
        <v>0</v>
      </c>
      <c r="L7" s="80">
        <f t="shared" ref="L7" si="8">K7*L$14</f>
        <v>0</v>
      </c>
      <c r="M7" s="79">
        <f>'[4]Total Budget'!$H131</f>
        <v>0</v>
      </c>
      <c r="N7" s="80">
        <f t="shared" ref="N7" si="9">M7*N$14</f>
        <v>0</v>
      </c>
      <c r="O7" s="79">
        <f>'[5]Total Budget'!$H131</f>
        <v>0</v>
      </c>
      <c r="P7" s="80">
        <f t="shared" ref="P7" si="10">O7*P$14</f>
        <v>0</v>
      </c>
      <c r="Q7" s="52"/>
    </row>
    <row r="8" spans="1:19" x14ac:dyDescent="0.3">
      <c r="A8" s="52"/>
      <c r="B8" s="81">
        <v>5</v>
      </c>
      <c r="C8" s="165">
        <f>'[1]Total Budget'!$G132</f>
        <v>6</v>
      </c>
      <c r="D8" s="161"/>
      <c r="E8" s="162"/>
      <c r="F8" s="162"/>
      <c r="G8" s="168">
        <f>'[1]Total Budget'!$H132</f>
        <v>0</v>
      </c>
      <c r="H8" s="80">
        <f t="shared" si="4"/>
        <v>0</v>
      </c>
      <c r="I8" s="79">
        <f>'[2]Total Budget'!$H132</f>
        <v>0</v>
      </c>
      <c r="J8" s="80">
        <f t="shared" si="0"/>
        <v>0</v>
      </c>
      <c r="K8" s="79">
        <f>'[3]Total Budget'!$H132</f>
        <v>0</v>
      </c>
      <c r="L8" s="80">
        <f t="shared" ref="L8" si="11">K8*L$14</f>
        <v>0</v>
      </c>
      <c r="M8" s="79">
        <f>'[4]Total Budget'!$H132</f>
        <v>0</v>
      </c>
      <c r="N8" s="80">
        <f t="shared" ref="N8" si="12">M8*N$14</f>
        <v>0</v>
      </c>
      <c r="O8" s="79">
        <f>'[5]Total Budget'!$H132</f>
        <v>0</v>
      </c>
      <c r="P8" s="80">
        <f t="shared" ref="P8" si="13">O8*P$14</f>
        <v>0</v>
      </c>
      <c r="Q8" s="52"/>
    </row>
    <row r="9" spans="1:19" x14ac:dyDescent="0.3">
      <c r="A9" s="52"/>
      <c r="B9" s="81">
        <v>6</v>
      </c>
      <c r="C9" s="165">
        <f>'[1]Total Budget'!$G133</f>
        <v>6</v>
      </c>
      <c r="D9" s="161"/>
      <c r="E9" s="162"/>
      <c r="F9" s="162"/>
      <c r="G9" s="168">
        <f>'[1]Total Budget'!$H133</f>
        <v>0</v>
      </c>
      <c r="H9" s="80">
        <f t="shared" si="4"/>
        <v>0</v>
      </c>
      <c r="I9" s="79">
        <f>'[2]Total Budget'!$H133</f>
        <v>0</v>
      </c>
      <c r="J9" s="80">
        <f t="shared" si="0"/>
        <v>0</v>
      </c>
      <c r="K9" s="79">
        <f>'[3]Total Budget'!$H133</f>
        <v>0</v>
      </c>
      <c r="L9" s="80">
        <f t="shared" ref="L9" si="14">K9*L$14</f>
        <v>0</v>
      </c>
      <c r="M9" s="79">
        <f>'[4]Total Budget'!$H133</f>
        <v>0</v>
      </c>
      <c r="N9" s="80">
        <f t="shared" ref="N9" si="15">M9*N$14</f>
        <v>0</v>
      </c>
      <c r="O9" s="79">
        <f>'[5]Total Budget'!$H133</f>
        <v>0</v>
      </c>
      <c r="P9" s="80">
        <f t="shared" ref="P9" si="16">O9*P$14</f>
        <v>0</v>
      </c>
      <c r="Q9" s="52"/>
    </row>
    <row r="10" spans="1:19" x14ac:dyDescent="0.3">
      <c r="A10" s="52"/>
      <c r="B10" s="81">
        <v>7</v>
      </c>
      <c r="C10" s="165">
        <f>'[1]Total Budget'!$G134</f>
        <v>6</v>
      </c>
      <c r="D10" s="161"/>
      <c r="E10" s="162"/>
      <c r="F10" s="162"/>
      <c r="G10" s="168">
        <f>'[1]Total Budget'!$H134</f>
        <v>0</v>
      </c>
      <c r="H10" s="80">
        <f t="shared" si="4"/>
        <v>0</v>
      </c>
      <c r="I10" s="79">
        <f>'[2]Total Budget'!$H134</f>
        <v>0</v>
      </c>
      <c r="J10" s="80">
        <f t="shared" si="0"/>
        <v>0</v>
      </c>
      <c r="K10" s="79">
        <f>'[3]Total Budget'!$H134</f>
        <v>0</v>
      </c>
      <c r="L10" s="80">
        <f t="shared" ref="L10" si="17">K10*L$14</f>
        <v>0</v>
      </c>
      <c r="M10" s="79">
        <f>'[4]Total Budget'!$H134</f>
        <v>0</v>
      </c>
      <c r="N10" s="80">
        <f t="shared" ref="N10" si="18">M10*N$14</f>
        <v>0</v>
      </c>
      <c r="O10" s="79">
        <f>'[5]Total Budget'!$H134</f>
        <v>0</v>
      </c>
      <c r="P10" s="80">
        <f t="shared" ref="P10" si="19">O10*P$14</f>
        <v>0</v>
      </c>
      <c r="Q10" s="52"/>
    </row>
    <row r="11" spans="1:19" x14ac:dyDescent="0.3">
      <c r="A11" s="52"/>
      <c r="B11" s="81">
        <v>8</v>
      </c>
      <c r="C11" s="165">
        <f>'[1]Total Budget'!$G135</f>
        <v>6</v>
      </c>
      <c r="D11" s="161"/>
      <c r="E11" s="162"/>
      <c r="F11" s="162"/>
      <c r="G11" s="168">
        <f>'[1]Total Budget'!$H135</f>
        <v>0</v>
      </c>
      <c r="H11" s="80">
        <f t="shared" si="4"/>
        <v>0</v>
      </c>
      <c r="I11" s="79">
        <f>'[2]Total Budget'!$H135</f>
        <v>0</v>
      </c>
      <c r="J11" s="80">
        <f t="shared" si="0"/>
        <v>0</v>
      </c>
      <c r="K11" s="79">
        <f>'[3]Total Budget'!$H135</f>
        <v>0</v>
      </c>
      <c r="L11" s="80">
        <f t="shared" ref="L11" si="20">K11*L$14</f>
        <v>0</v>
      </c>
      <c r="M11" s="79">
        <f>'[4]Total Budget'!$H135</f>
        <v>0</v>
      </c>
      <c r="N11" s="80">
        <f t="shared" ref="N11" si="21">M11*N$14</f>
        <v>0</v>
      </c>
      <c r="O11" s="79">
        <f>'[5]Total Budget'!$H135</f>
        <v>0</v>
      </c>
      <c r="P11" s="80">
        <f t="shared" ref="P11" si="22">O11*P$14</f>
        <v>0</v>
      </c>
      <c r="Q11" s="52"/>
    </row>
    <row r="12" spans="1:19" x14ac:dyDescent="0.3">
      <c r="A12" s="52"/>
      <c r="B12" s="81">
        <v>9</v>
      </c>
      <c r="C12" s="165">
        <f>'[1]Total Budget'!$G136</f>
        <v>6</v>
      </c>
      <c r="D12" s="161"/>
      <c r="E12" s="162"/>
      <c r="F12" s="162"/>
      <c r="G12" s="168">
        <f>'[1]Total Budget'!$H136</f>
        <v>0</v>
      </c>
      <c r="H12" s="80">
        <f t="shared" si="4"/>
        <v>0</v>
      </c>
      <c r="I12" s="79">
        <f>'[2]Total Budget'!$H136</f>
        <v>0</v>
      </c>
      <c r="J12" s="80">
        <f t="shared" si="0"/>
        <v>0</v>
      </c>
      <c r="K12" s="79">
        <f>'[3]Total Budget'!$H136</f>
        <v>0</v>
      </c>
      <c r="L12" s="80">
        <f t="shared" ref="L12" si="23">K12*L$14</f>
        <v>0</v>
      </c>
      <c r="M12" s="79">
        <f>'[4]Total Budget'!$H136</f>
        <v>0</v>
      </c>
      <c r="N12" s="80">
        <f t="shared" ref="N12" si="24">M12*N$14</f>
        <v>0</v>
      </c>
      <c r="O12" s="79">
        <f>'[5]Total Budget'!$H136</f>
        <v>0</v>
      </c>
      <c r="P12" s="80">
        <f t="shared" ref="P12" si="25">O12*P$14</f>
        <v>0</v>
      </c>
      <c r="Q12" s="52"/>
    </row>
    <row r="13" spans="1:19" ht="15" thickBot="1" x14ac:dyDescent="0.35">
      <c r="A13" s="52"/>
      <c r="B13" s="81">
        <v>10</v>
      </c>
      <c r="C13" s="165">
        <f>'[1]Total Budget'!$G137</f>
        <v>6</v>
      </c>
      <c r="D13" s="161"/>
      <c r="E13" s="162"/>
      <c r="F13" s="162"/>
      <c r="G13" s="168">
        <f>'[1]Total Budget'!$H137</f>
        <v>0</v>
      </c>
      <c r="H13" s="80">
        <f t="shared" si="4"/>
        <v>0</v>
      </c>
      <c r="I13" s="79">
        <f>'[2]Total Budget'!$H137</f>
        <v>0</v>
      </c>
      <c r="J13" s="80">
        <f t="shared" si="0"/>
        <v>0</v>
      </c>
      <c r="K13" s="79">
        <f>'[3]Total Budget'!$H137</f>
        <v>0</v>
      </c>
      <c r="L13" s="80">
        <f t="shared" ref="L13" si="26">K13*L$14</f>
        <v>0</v>
      </c>
      <c r="M13" s="79">
        <f>'[4]Total Budget'!$H137</f>
        <v>0</v>
      </c>
      <c r="N13" s="80">
        <f t="shared" ref="N13" si="27">M13*N$14</f>
        <v>0</v>
      </c>
      <c r="O13" s="79">
        <f>'[5]Total Budget'!$H137</f>
        <v>0</v>
      </c>
      <c r="P13" s="80">
        <f t="shared" ref="P13" si="28">O13*P$14</f>
        <v>0</v>
      </c>
      <c r="Q13" s="52"/>
    </row>
    <row r="14" spans="1:19" ht="15.6" thickTop="1" thickBot="1" x14ac:dyDescent="0.35">
      <c r="A14" s="52"/>
      <c r="B14" s="84" t="s">
        <v>30</v>
      </c>
      <c r="C14" s="166">
        <f>SUM(C4:C13)</f>
        <v>60</v>
      </c>
      <c r="D14" s="163"/>
      <c r="E14" s="164"/>
      <c r="F14" s="164"/>
      <c r="G14" s="169">
        <f>SUM(G4:G13)</f>
        <v>1</v>
      </c>
      <c r="H14" s="87">
        <f>'[1]Total Budget'!$I$125</f>
        <v>0</v>
      </c>
      <c r="I14" s="86">
        <f>SUM(I4:I13)</f>
        <v>1</v>
      </c>
      <c r="J14" s="87">
        <f>'[2]Total Budget'!$I$125</f>
        <v>0</v>
      </c>
      <c r="K14" s="86">
        <f>SUM(K4:K13)</f>
        <v>0</v>
      </c>
      <c r="L14" s="87">
        <f>'[3]Total Budget'!$I$125</f>
        <v>0</v>
      </c>
      <c r="M14" s="86">
        <f>SUM(M4:M13)</f>
        <v>1</v>
      </c>
      <c r="N14" s="87">
        <f>'[4]Total Budget'!$I$125</f>
        <v>0</v>
      </c>
      <c r="O14" s="86">
        <f>SUM(O4:O13)</f>
        <v>1</v>
      </c>
      <c r="P14" s="87">
        <f>'[5]Total Budget'!$I$125</f>
        <v>0</v>
      </c>
      <c r="Q14" s="52"/>
      <c r="S14" s="51"/>
    </row>
    <row r="15" spans="1:19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9" ht="15" thickBot="1" x14ac:dyDescent="0.35">
      <c r="A16" s="52"/>
      <c r="B16" s="52" t="s">
        <v>33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5" thickBot="1" x14ac:dyDescent="0.35">
      <c r="A17" s="52"/>
      <c r="B17" s="155"/>
      <c r="C17" s="156"/>
      <c r="D17" s="52"/>
      <c r="E17" s="52"/>
      <c r="F17" s="52"/>
      <c r="G17" s="202" t="s">
        <v>35</v>
      </c>
      <c r="H17" s="203"/>
      <c r="I17" s="202" t="s">
        <v>35</v>
      </c>
      <c r="J17" s="203"/>
      <c r="K17" s="202" t="s">
        <v>35</v>
      </c>
      <c r="L17" s="203"/>
      <c r="M17" s="202" t="s">
        <v>35</v>
      </c>
      <c r="N17" s="203"/>
      <c r="O17" s="202" t="s">
        <v>35</v>
      </c>
      <c r="P17" s="203"/>
      <c r="Q17" s="52"/>
    </row>
    <row r="18" spans="1:17" ht="15" thickBot="1" x14ac:dyDescent="0.35">
      <c r="A18" s="52"/>
      <c r="B18" s="52"/>
      <c r="C18" s="52"/>
      <c r="D18" s="52"/>
      <c r="E18" s="202" t="s">
        <v>36</v>
      </c>
      <c r="F18" s="203"/>
      <c r="G18" s="204">
        <f>'[6]Tasks Report'!$D$1</f>
        <v>0</v>
      </c>
      <c r="H18" s="205"/>
      <c r="I18" s="204">
        <f>'[7]Tasks Report'!$D$1</f>
        <v>0</v>
      </c>
      <c r="J18" s="205"/>
      <c r="K18" s="204">
        <f>'[8]Tasks Report'!$D$1</f>
        <v>0</v>
      </c>
      <c r="L18" s="205"/>
      <c r="M18" s="204">
        <f>'[9]Tasks Report'!$D$1</f>
        <v>0</v>
      </c>
      <c r="N18" s="205"/>
      <c r="O18" s="204">
        <f>'[10]Tasks Report'!$D$1</f>
        <v>0</v>
      </c>
      <c r="P18" s="205"/>
      <c r="Q18" s="52"/>
    </row>
    <row r="19" spans="1:17" ht="53.4" thickBot="1" x14ac:dyDescent="0.35">
      <c r="A19" s="52"/>
      <c r="B19" s="70" t="s">
        <v>29</v>
      </c>
      <c r="C19" s="71" t="s">
        <v>32</v>
      </c>
      <c r="D19" s="71" t="s">
        <v>31</v>
      </c>
      <c r="E19" s="73" t="s">
        <v>38</v>
      </c>
      <c r="F19" s="73" t="s">
        <v>39</v>
      </c>
      <c r="G19" s="74" t="s">
        <v>34</v>
      </c>
      <c r="H19" s="75" t="s">
        <v>37</v>
      </c>
      <c r="I19" s="74" t="s">
        <v>34</v>
      </c>
      <c r="J19" s="75" t="s">
        <v>37</v>
      </c>
      <c r="K19" s="74" t="s">
        <v>34</v>
      </c>
      <c r="L19" s="75" t="s">
        <v>37</v>
      </c>
      <c r="M19" s="74" t="s">
        <v>34</v>
      </c>
      <c r="N19" s="75" t="s">
        <v>37</v>
      </c>
      <c r="O19" s="74" t="s">
        <v>34</v>
      </c>
      <c r="P19" s="75" t="s">
        <v>37</v>
      </c>
      <c r="Q19" s="52"/>
    </row>
    <row r="20" spans="1:17" ht="15" thickTop="1" x14ac:dyDescent="0.3">
      <c r="A20" s="52"/>
      <c r="B20" s="76">
        <v>1</v>
      </c>
      <c r="C20" s="77">
        <f>'[1]Total Budget'!$G128</f>
        <v>6</v>
      </c>
      <c r="D20" s="157" t="str">
        <f>IF($E$30=0,"-",E20/$E$30)</f>
        <v>-</v>
      </c>
      <c r="E20" s="170">
        <f t="shared" ref="E20:E29" si="29">H4+J4+L4+N4+P4+H20+J20+L20+N20+P20</f>
        <v>0</v>
      </c>
      <c r="F20" s="78">
        <f>E20*(1+'Total Tasks Report for Country'!$D$30)</f>
        <v>0</v>
      </c>
      <c r="G20" s="79">
        <f>'[6]Total Budget'!$H128</f>
        <v>0.5</v>
      </c>
      <c r="H20" s="80">
        <f>G20*H$30</f>
        <v>0</v>
      </c>
      <c r="I20" s="79">
        <f>'[7]Total Budget'!$H128</f>
        <v>0.5</v>
      </c>
      <c r="J20" s="80">
        <f>I20*J$30</f>
        <v>0</v>
      </c>
      <c r="K20" s="79">
        <f>'[8]Total Budget'!$H128</f>
        <v>0.5</v>
      </c>
      <c r="L20" s="80">
        <f>K20*L$30</f>
        <v>0</v>
      </c>
      <c r="M20" s="79">
        <f>'[9]Total Budget'!$H128</f>
        <v>0.5</v>
      </c>
      <c r="N20" s="80">
        <f>M20*N$30</f>
        <v>0</v>
      </c>
      <c r="O20" s="79">
        <f>'[10]Total Budget'!$H128</f>
        <v>0</v>
      </c>
      <c r="P20" s="80">
        <f>O20*P$30</f>
        <v>0</v>
      </c>
      <c r="Q20" s="52"/>
    </row>
    <row r="21" spans="1:17" x14ac:dyDescent="0.3">
      <c r="A21" s="52"/>
      <c r="B21" s="81">
        <v>2</v>
      </c>
      <c r="C21" s="77">
        <f>'[1]Total Budget'!$G129</f>
        <v>6</v>
      </c>
      <c r="D21" s="157" t="str">
        <f t="shared" ref="D21:D29" si="30">IF($E$30=0,"-",E21/$E$30)</f>
        <v>-</v>
      </c>
      <c r="E21" s="171">
        <f t="shared" si="29"/>
        <v>0</v>
      </c>
      <c r="F21" s="82">
        <f>E21*(1+'Total Tasks Report for Country'!$D$30)</f>
        <v>0</v>
      </c>
      <c r="G21" s="79">
        <f>'[6]Total Budget'!$H129</f>
        <v>0.5</v>
      </c>
      <c r="H21" s="80">
        <f t="shared" ref="H21:H29" si="31">G21*H$30</f>
        <v>0</v>
      </c>
      <c r="I21" s="79">
        <f>'[7]Total Budget'!$H129</f>
        <v>0.5</v>
      </c>
      <c r="J21" s="80">
        <f t="shared" ref="J21:J29" si="32">I21*J$30</f>
        <v>0</v>
      </c>
      <c r="K21" s="79">
        <f>'[8]Total Budget'!$H129</f>
        <v>0.5</v>
      </c>
      <c r="L21" s="80">
        <f t="shared" ref="L21:L29" si="33">K21*L$30</f>
        <v>0</v>
      </c>
      <c r="M21" s="79">
        <f>'[9]Total Budget'!$H129</f>
        <v>0.5</v>
      </c>
      <c r="N21" s="80">
        <f t="shared" ref="N21:N29" si="34">M21*N$30</f>
        <v>0</v>
      </c>
      <c r="O21" s="79">
        <f>'[10]Total Budget'!$H129</f>
        <v>0</v>
      </c>
      <c r="P21" s="80">
        <f t="shared" ref="P21:P29" si="35">O21*P$30</f>
        <v>0</v>
      </c>
      <c r="Q21" s="52"/>
    </row>
    <row r="22" spans="1:17" x14ac:dyDescent="0.3">
      <c r="A22" s="52"/>
      <c r="B22" s="81">
        <v>3</v>
      </c>
      <c r="C22" s="77">
        <f>'[1]Total Budget'!$G130</f>
        <v>6</v>
      </c>
      <c r="D22" s="157" t="str">
        <f t="shared" si="30"/>
        <v>-</v>
      </c>
      <c r="E22" s="171">
        <f t="shared" si="29"/>
        <v>0</v>
      </c>
      <c r="F22" s="82">
        <f>E22*(1+'Total Tasks Report for Country'!$D$30)</f>
        <v>0</v>
      </c>
      <c r="G22" s="79">
        <f>'[6]Total Budget'!$H130</f>
        <v>0</v>
      </c>
      <c r="H22" s="80">
        <f t="shared" si="31"/>
        <v>0</v>
      </c>
      <c r="I22" s="79">
        <f>'[7]Total Budget'!$H130</f>
        <v>0</v>
      </c>
      <c r="J22" s="80">
        <f t="shared" si="32"/>
        <v>0</v>
      </c>
      <c r="K22" s="79">
        <f>'[8]Total Budget'!$H130</f>
        <v>0</v>
      </c>
      <c r="L22" s="80">
        <f t="shared" si="33"/>
        <v>0</v>
      </c>
      <c r="M22" s="79">
        <f>'[9]Total Budget'!$H130</f>
        <v>0</v>
      </c>
      <c r="N22" s="80">
        <f t="shared" si="34"/>
        <v>0</v>
      </c>
      <c r="O22" s="79">
        <f>'[10]Total Budget'!$H130</f>
        <v>0</v>
      </c>
      <c r="P22" s="80">
        <f t="shared" si="35"/>
        <v>0</v>
      </c>
      <c r="Q22" s="52"/>
    </row>
    <row r="23" spans="1:17" x14ac:dyDescent="0.3">
      <c r="A23" s="52"/>
      <c r="B23" s="81">
        <v>4</v>
      </c>
      <c r="C23" s="77">
        <f>'[1]Total Budget'!$G131</f>
        <v>6</v>
      </c>
      <c r="D23" s="157" t="str">
        <f t="shared" si="30"/>
        <v>-</v>
      </c>
      <c r="E23" s="171">
        <f t="shared" si="29"/>
        <v>0</v>
      </c>
      <c r="F23" s="82">
        <f>E23*(1+'Total Tasks Report for Country'!$D$30)</f>
        <v>0</v>
      </c>
      <c r="G23" s="79">
        <f>'[6]Total Budget'!$H131</f>
        <v>0</v>
      </c>
      <c r="H23" s="80">
        <f t="shared" si="31"/>
        <v>0</v>
      </c>
      <c r="I23" s="79">
        <f>'[7]Total Budget'!$H131</f>
        <v>0</v>
      </c>
      <c r="J23" s="80">
        <f t="shared" si="32"/>
        <v>0</v>
      </c>
      <c r="K23" s="79">
        <f>'[8]Total Budget'!$H131</f>
        <v>0</v>
      </c>
      <c r="L23" s="80">
        <f t="shared" si="33"/>
        <v>0</v>
      </c>
      <c r="M23" s="79">
        <f>'[9]Total Budget'!$H131</f>
        <v>0</v>
      </c>
      <c r="N23" s="80">
        <f t="shared" si="34"/>
        <v>0</v>
      </c>
      <c r="O23" s="79">
        <f>'[10]Total Budget'!$H131</f>
        <v>0</v>
      </c>
      <c r="P23" s="80">
        <f t="shared" si="35"/>
        <v>0</v>
      </c>
      <c r="Q23" s="52"/>
    </row>
    <row r="24" spans="1:17" x14ac:dyDescent="0.3">
      <c r="A24" s="52"/>
      <c r="B24" s="81">
        <v>5</v>
      </c>
      <c r="C24" s="77">
        <f>'[1]Total Budget'!$G132</f>
        <v>6</v>
      </c>
      <c r="D24" s="157" t="str">
        <f t="shared" si="30"/>
        <v>-</v>
      </c>
      <c r="E24" s="171">
        <f t="shared" si="29"/>
        <v>0</v>
      </c>
      <c r="F24" s="82">
        <f>E24*(1+'Total Tasks Report for Country'!$D$30)</f>
        <v>0</v>
      </c>
      <c r="G24" s="79">
        <f>'[6]Total Budget'!$H132</f>
        <v>0</v>
      </c>
      <c r="H24" s="80">
        <f t="shared" si="31"/>
        <v>0</v>
      </c>
      <c r="I24" s="79">
        <f>'[7]Total Budget'!$H132</f>
        <v>0</v>
      </c>
      <c r="J24" s="80">
        <f t="shared" si="32"/>
        <v>0</v>
      </c>
      <c r="K24" s="79">
        <f>'[8]Total Budget'!$H132</f>
        <v>0</v>
      </c>
      <c r="L24" s="80">
        <f t="shared" si="33"/>
        <v>0</v>
      </c>
      <c r="M24" s="79">
        <f>'[9]Total Budget'!$H132</f>
        <v>0</v>
      </c>
      <c r="N24" s="80">
        <f t="shared" si="34"/>
        <v>0</v>
      </c>
      <c r="O24" s="79">
        <f>'[10]Total Budget'!$H132</f>
        <v>0</v>
      </c>
      <c r="P24" s="80">
        <f t="shared" si="35"/>
        <v>0</v>
      </c>
      <c r="Q24" s="52"/>
    </row>
    <row r="25" spans="1:17" x14ac:dyDescent="0.3">
      <c r="A25" s="52"/>
      <c r="B25" s="81">
        <v>6</v>
      </c>
      <c r="C25" s="77">
        <f>'[1]Total Budget'!$G133</f>
        <v>6</v>
      </c>
      <c r="D25" s="157" t="str">
        <f t="shared" si="30"/>
        <v>-</v>
      </c>
      <c r="E25" s="171">
        <f t="shared" si="29"/>
        <v>0</v>
      </c>
      <c r="F25" s="82">
        <f>E25*(1+'Total Tasks Report for Country'!$D$30)</f>
        <v>0</v>
      </c>
      <c r="G25" s="79">
        <f>'[6]Total Budget'!$H133</f>
        <v>0</v>
      </c>
      <c r="H25" s="80">
        <f t="shared" si="31"/>
        <v>0</v>
      </c>
      <c r="I25" s="79">
        <f>'[7]Total Budget'!$H133</f>
        <v>0</v>
      </c>
      <c r="J25" s="80">
        <f t="shared" si="32"/>
        <v>0</v>
      </c>
      <c r="K25" s="79">
        <f>'[8]Total Budget'!$H133</f>
        <v>0</v>
      </c>
      <c r="L25" s="80">
        <f t="shared" si="33"/>
        <v>0</v>
      </c>
      <c r="M25" s="79">
        <f>'[9]Total Budget'!$H133</f>
        <v>0</v>
      </c>
      <c r="N25" s="80">
        <f t="shared" si="34"/>
        <v>0</v>
      </c>
      <c r="O25" s="79">
        <f>'[10]Total Budget'!$H133</f>
        <v>0</v>
      </c>
      <c r="P25" s="80">
        <f t="shared" si="35"/>
        <v>0</v>
      </c>
      <c r="Q25" s="52"/>
    </row>
    <row r="26" spans="1:17" x14ac:dyDescent="0.3">
      <c r="A26" s="52"/>
      <c r="B26" s="81">
        <v>7</v>
      </c>
      <c r="C26" s="77">
        <f>'[1]Total Budget'!$G134</f>
        <v>6</v>
      </c>
      <c r="D26" s="157" t="str">
        <f t="shared" si="30"/>
        <v>-</v>
      </c>
      <c r="E26" s="171">
        <f t="shared" si="29"/>
        <v>0</v>
      </c>
      <c r="F26" s="82">
        <f>E26*(1+'Total Tasks Report for Country'!$D$30)</f>
        <v>0</v>
      </c>
      <c r="G26" s="79">
        <f>'[6]Total Budget'!$H134</f>
        <v>0</v>
      </c>
      <c r="H26" s="80">
        <f t="shared" si="31"/>
        <v>0</v>
      </c>
      <c r="I26" s="79">
        <f>'[7]Total Budget'!$H134</f>
        <v>0</v>
      </c>
      <c r="J26" s="80">
        <f t="shared" si="32"/>
        <v>0</v>
      </c>
      <c r="K26" s="79">
        <f>'[8]Total Budget'!$H134</f>
        <v>0</v>
      </c>
      <c r="L26" s="80">
        <f t="shared" si="33"/>
        <v>0</v>
      </c>
      <c r="M26" s="79">
        <f>'[9]Total Budget'!$H134</f>
        <v>0</v>
      </c>
      <c r="N26" s="80">
        <f t="shared" si="34"/>
        <v>0</v>
      </c>
      <c r="O26" s="79">
        <f>'[10]Total Budget'!$H134</f>
        <v>0</v>
      </c>
      <c r="P26" s="80">
        <f t="shared" si="35"/>
        <v>0</v>
      </c>
      <c r="Q26" s="52"/>
    </row>
    <row r="27" spans="1:17" x14ac:dyDescent="0.3">
      <c r="A27" s="52"/>
      <c r="B27" s="81">
        <v>8</v>
      </c>
      <c r="C27" s="77">
        <f>'[1]Total Budget'!$G135</f>
        <v>6</v>
      </c>
      <c r="D27" s="157" t="str">
        <f t="shared" si="30"/>
        <v>-</v>
      </c>
      <c r="E27" s="171">
        <f t="shared" si="29"/>
        <v>0</v>
      </c>
      <c r="F27" s="82">
        <f>E27*(1+'Total Tasks Report for Country'!$D$30)</f>
        <v>0</v>
      </c>
      <c r="G27" s="79">
        <f>'[6]Total Budget'!$H135</f>
        <v>0</v>
      </c>
      <c r="H27" s="80">
        <f t="shared" si="31"/>
        <v>0</v>
      </c>
      <c r="I27" s="79">
        <f>'[7]Total Budget'!$H135</f>
        <v>0</v>
      </c>
      <c r="J27" s="80">
        <f t="shared" si="32"/>
        <v>0</v>
      </c>
      <c r="K27" s="79">
        <f>'[8]Total Budget'!$H135</f>
        <v>0</v>
      </c>
      <c r="L27" s="80">
        <f t="shared" si="33"/>
        <v>0</v>
      </c>
      <c r="M27" s="79">
        <f>'[9]Total Budget'!$H135</f>
        <v>0</v>
      </c>
      <c r="N27" s="80">
        <f t="shared" si="34"/>
        <v>0</v>
      </c>
      <c r="O27" s="79">
        <f>'[10]Total Budget'!$H135</f>
        <v>0</v>
      </c>
      <c r="P27" s="80">
        <f t="shared" si="35"/>
        <v>0</v>
      </c>
      <c r="Q27" s="52"/>
    </row>
    <row r="28" spans="1:17" x14ac:dyDescent="0.3">
      <c r="A28" s="52"/>
      <c r="B28" s="81">
        <v>9</v>
      </c>
      <c r="C28" s="77">
        <f>'[1]Total Budget'!$G136</f>
        <v>6</v>
      </c>
      <c r="D28" s="157" t="str">
        <f t="shared" si="30"/>
        <v>-</v>
      </c>
      <c r="E28" s="171">
        <f t="shared" si="29"/>
        <v>0</v>
      </c>
      <c r="F28" s="82">
        <f>E28*(1+'Total Tasks Report for Country'!$D$30)</f>
        <v>0</v>
      </c>
      <c r="G28" s="79">
        <f>'[6]Total Budget'!$H136</f>
        <v>0</v>
      </c>
      <c r="H28" s="80">
        <f t="shared" si="31"/>
        <v>0</v>
      </c>
      <c r="I28" s="79">
        <f>'[7]Total Budget'!$H136</f>
        <v>0</v>
      </c>
      <c r="J28" s="80">
        <f t="shared" si="32"/>
        <v>0</v>
      </c>
      <c r="K28" s="79">
        <f>'[8]Total Budget'!$H136</f>
        <v>0</v>
      </c>
      <c r="L28" s="80">
        <f t="shared" si="33"/>
        <v>0</v>
      </c>
      <c r="M28" s="79">
        <f>'[9]Total Budget'!$H136</f>
        <v>0</v>
      </c>
      <c r="N28" s="80">
        <f t="shared" si="34"/>
        <v>0</v>
      </c>
      <c r="O28" s="79">
        <f>'[10]Total Budget'!$H136</f>
        <v>0</v>
      </c>
      <c r="P28" s="80">
        <f t="shared" si="35"/>
        <v>0</v>
      </c>
      <c r="Q28" s="52"/>
    </row>
    <row r="29" spans="1:17" ht="15" thickBot="1" x14ac:dyDescent="0.35">
      <c r="A29" s="52"/>
      <c r="B29" s="81">
        <v>10</v>
      </c>
      <c r="C29" s="77">
        <f>'[1]Total Budget'!$G137</f>
        <v>6</v>
      </c>
      <c r="D29" s="158" t="str">
        <f t="shared" si="30"/>
        <v>-</v>
      </c>
      <c r="E29" s="172">
        <f t="shared" si="29"/>
        <v>0</v>
      </c>
      <c r="F29" s="83">
        <f>E29*(1+'Total Tasks Report for Country'!$D$30)</f>
        <v>0</v>
      </c>
      <c r="G29" s="79">
        <f>'[6]Total Budget'!$H137</f>
        <v>0</v>
      </c>
      <c r="H29" s="80">
        <f t="shared" si="31"/>
        <v>0</v>
      </c>
      <c r="I29" s="79">
        <f>'[7]Total Budget'!$H137</f>
        <v>0</v>
      </c>
      <c r="J29" s="80">
        <f t="shared" si="32"/>
        <v>0</v>
      </c>
      <c r="K29" s="79">
        <f>'[8]Total Budget'!$H137</f>
        <v>0</v>
      </c>
      <c r="L29" s="80">
        <f t="shared" si="33"/>
        <v>0</v>
      </c>
      <c r="M29" s="79">
        <f>'[9]Total Budget'!$H137</f>
        <v>0</v>
      </c>
      <c r="N29" s="80">
        <f t="shared" si="34"/>
        <v>0</v>
      </c>
      <c r="O29" s="79">
        <f>'[10]Total Budget'!$H137</f>
        <v>0</v>
      </c>
      <c r="P29" s="80">
        <f t="shared" si="35"/>
        <v>0</v>
      </c>
      <c r="Q29" s="52"/>
    </row>
    <row r="30" spans="1:17" ht="15.6" thickTop="1" thickBot="1" x14ac:dyDescent="0.35">
      <c r="A30" s="52"/>
      <c r="B30" s="84" t="s">
        <v>30</v>
      </c>
      <c r="C30" s="85">
        <f>SUM(C20:C29)</f>
        <v>60</v>
      </c>
      <c r="D30" s="159">
        <f>SUM(D20:D29)</f>
        <v>0</v>
      </c>
      <c r="E30" s="87">
        <f>SUM(E20:E29)</f>
        <v>0</v>
      </c>
      <c r="F30" s="87">
        <f>SUM(F20:F29)</f>
        <v>0</v>
      </c>
      <c r="G30" s="86">
        <f>SUM(G20:G29)</f>
        <v>1</v>
      </c>
      <c r="H30" s="87">
        <f>'[6]Total Budget'!$I$125</f>
        <v>0</v>
      </c>
      <c r="I30" s="86">
        <f>SUM(I20:I29)</f>
        <v>1</v>
      </c>
      <c r="J30" s="87">
        <f>'[7]Total Budget'!$I$125</f>
        <v>0</v>
      </c>
      <c r="K30" s="86">
        <f>SUM(K20:K29)</f>
        <v>1</v>
      </c>
      <c r="L30" s="87">
        <f>'[8]Total Budget'!$I$125</f>
        <v>0</v>
      </c>
      <c r="M30" s="86">
        <f>SUM(M20:M29)</f>
        <v>1</v>
      </c>
      <c r="N30" s="87">
        <f>'[9]Total Budget'!$I$125</f>
        <v>0</v>
      </c>
      <c r="O30" s="86">
        <f>SUM(O20:O29)</f>
        <v>0</v>
      </c>
      <c r="P30" s="87">
        <f>'[10]Total Budget'!$I$125</f>
        <v>1</v>
      </c>
      <c r="Q30" s="52"/>
    </row>
  </sheetData>
  <sheetProtection algorithmName="SHA-512" hashValue="hJBfJbMSBwU6Zs668xt+Ofmq8HAETXYs/XG3W0EU6SiPX71BYk2DE1l1QAK1KKQT99mRhWp0Wj7CH6gNydKVdQ==" saltValue="LBjZAJx8s+Jh1o9TRGIgnA==" spinCount="100000" sheet="1" objects="1" scenarios="1" formatCells="0" formatColumns="0" selectLockedCells="1" selectUnlockedCells="1"/>
  <mergeCells count="22">
    <mergeCell ref="O18:P18"/>
    <mergeCell ref="E18:F18"/>
    <mergeCell ref="G18:H18"/>
    <mergeCell ref="I18:J18"/>
    <mergeCell ref="K18:L18"/>
    <mergeCell ref="M18:N18"/>
    <mergeCell ref="G17:H17"/>
    <mergeCell ref="I17:J17"/>
    <mergeCell ref="K17:L17"/>
    <mergeCell ref="M17:N17"/>
    <mergeCell ref="O17:P17"/>
    <mergeCell ref="E2:F2"/>
    <mergeCell ref="M1:N1"/>
    <mergeCell ref="M2:N2"/>
    <mergeCell ref="O1:P1"/>
    <mergeCell ref="O2:P2"/>
    <mergeCell ref="G2:H2"/>
    <mergeCell ref="G1:H1"/>
    <mergeCell ref="I1:J1"/>
    <mergeCell ref="I2:J2"/>
    <mergeCell ref="K1:L1"/>
    <mergeCell ref="K2:L2"/>
  </mergeCells>
  <pageMargins left="0.7" right="0.7" top="0.75" bottom="0.75" header="0.3" footer="0.3"/>
  <pageSetup paperSize="9" scale="81" fitToHeight="0" orientation="landscape" horizontalDpi="4294967293" verticalDpi="4294967293" r:id="rId1"/>
  <ignoredErrors>
    <ignoredError sqref="H4:H13 H20:H29 J4 J5:J13 I14 I4 J14 I5:I13 M14 N4 P4 P5:P13 L4 L5:L13 N5:N13 O14 K14 K4 L14 P14 K5:K13 O5:O13 M5:M13 M4 O4 N14 O20:O29 N20:N29 L20:L29 J20:J29 I30:P30 I20:I29 K20:K29 M20:M29 P20:P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Total Country Budget Split</vt:lpstr>
      <vt:lpstr>Total Tasks Report for Country</vt:lpstr>
      <vt:lpstr>Country Budget by Function</vt:lpstr>
      <vt:lpstr>Budget expenditures by segments</vt:lpstr>
      <vt:lpstr>Full_Table</vt:lpstr>
      <vt:lpstr>'Budget expenditures by segments'!Print_Area</vt:lpstr>
      <vt:lpstr>'Country Budget by Function'!Print_Area</vt:lpstr>
      <vt:lpstr>'Total Country Budget Split'!Print_Area</vt:lpstr>
      <vt:lpstr>'Total Tasks Report for Country'!Print_Area</vt:lpstr>
      <vt:lpstr>'Country Budget by Function'!Printout_LM</vt:lpstr>
      <vt:lpstr>Printout_LM</vt:lpstr>
      <vt:lpstr>'Country Budget by Function'!Tasks_Summary_Report</vt:lpstr>
      <vt:lpstr>Tasks_Summary_Report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Attir</dc:creator>
  <cp:lastModifiedBy>Uri Attir</cp:lastModifiedBy>
  <cp:lastPrinted>2019-09-08T16:37:31Z</cp:lastPrinted>
  <dcterms:created xsi:type="dcterms:W3CDTF">2019-02-22T14:27:59Z</dcterms:created>
  <dcterms:modified xsi:type="dcterms:W3CDTF">2019-09-20T14:46:17Z</dcterms:modified>
</cp:coreProperties>
</file>